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2 год\Дума+приложения ПРОЕКТ\"/>
    </mc:Choice>
  </mc:AlternateContent>
  <xr:revisionPtr revIDLastSave="0" documentId="13_ncr:1_{38BC092F-9484-489B-86AA-4F3635AB287C}" xr6:coauthVersionLast="47" xr6:coauthVersionMax="47" xr10:uidLastSave="{00000000-0000-0000-0000-000000000000}"/>
  <bookViews>
    <workbookView xWindow="0" yWindow="600" windowWidth="25200" windowHeight="15150" xr2:uid="{00000000-000D-0000-FFFF-FFFF00000000}"/>
  </bookViews>
  <sheets>
    <sheet name="Бюджет" sheetId="1" r:id="rId1"/>
  </sheets>
  <definedNames>
    <definedName name="LAST_CELL" localSheetId="0">Бюджет!$I$122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8" i="1" l="1"/>
  <c r="E39" i="1"/>
  <c r="E38" i="1" s="1"/>
  <c r="E95" i="1" l="1"/>
  <c r="E74" i="1"/>
  <c r="E36" i="1"/>
  <c r="E85" i="1" l="1"/>
  <c r="E72" i="1"/>
  <c r="E89" i="1" l="1"/>
  <c r="E60" i="1"/>
  <c r="E55" i="1"/>
  <c r="E115" i="1" l="1"/>
  <c r="E114" i="1" s="1"/>
  <c r="E113" i="1" s="1"/>
  <c r="E109" i="1"/>
  <c r="E108" i="1" s="1"/>
  <c r="E112" i="1" l="1"/>
  <c r="E34" i="1" l="1"/>
  <c r="E33" i="1" s="1"/>
  <c r="E26" i="1"/>
  <c r="E107" i="1" l="1"/>
  <c r="E106" i="1" s="1"/>
  <c r="E94" i="1"/>
  <c r="E93" i="1" s="1"/>
  <c r="E92" i="1" s="1"/>
  <c r="E82" i="1"/>
  <c r="E79" i="1"/>
  <c r="E71" i="1"/>
  <c r="E70" i="1" s="1"/>
  <c r="E65" i="1"/>
  <c r="E64" i="1" s="1"/>
  <c r="E59" i="1"/>
  <c r="E54" i="1"/>
  <c r="E53" i="1" s="1"/>
  <c r="E51" i="1"/>
  <c r="E48" i="1"/>
  <c r="E44" i="1"/>
  <c r="E43" i="1" s="1"/>
  <c r="E42" i="1" s="1"/>
  <c r="E32" i="1"/>
  <c r="E23" i="1"/>
  <c r="E18" i="1" s="1"/>
  <c r="E29" i="1"/>
  <c r="E25" i="1" s="1"/>
  <c r="E14" i="1"/>
  <c r="E13" i="1" s="1"/>
  <c r="E12" i="1" s="1"/>
  <c r="E47" i="1" l="1"/>
  <c r="E46" i="1" s="1"/>
  <c r="E17" i="1"/>
  <c r="E63" i="1"/>
  <c r="E58" i="1" s="1"/>
  <c r="E78" i="1"/>
  <c r="E77" i="1" s="1"/>
  <c r="E69" i="1" s="1"/>
  <c r="E11" i="1" l="1"/>
  <c r="E117" i="1"/>
</calcChain>
</file>

<file path=xl/sharedStrings.xml><?xml version="1.0" encoding="utf-8"?>
<sst xmlns="http://schemas.openxmlformats.org/spreadsheetml/2006/main" count="350" uniqueCount="138">
  <si>
    <t>КФСР</t>
  </si>
  <si>
    <t>КЦСР</t>
  </si>
  <si>
    <t>КВР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</si>
  <si>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</si>
  <si>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</si>
  <si>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</si>
  <si>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</si>
  <si>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</si>
  <si>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0020000000</t>
  </si>
  <si>
    <t>Глава местной администрации (исполнительно-распорядительного органа муниципального образования)</t>
  </si>
  <si>
    <t>0020008000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</si>
  <si>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</si>
  <si>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</si>
  <si>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</si>
  <si>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</si>
  <si>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Муниципальные органы</t>
  </si>
  <si>
    <t>0020004000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</si>
  <si>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</si>
  <si>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</si>
  <si>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</si>
  <si>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</si>
  <si>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Передача полномочий по исполнению бюджета, по заключенным соглашениям из бюджета поселения бюджету района.</t>
  </si>
  <si>
    <t>0020060000</t>
  </si>
  <si>
    <t>Межбюджетные трансферты</t>
  </si>
  <si>
    <t>500</t>
  </si>
  <si>
    <t>Передача полномочий по вопросам архитектуры, по заключенным соглашениям из бюджета поселений бюджету района.</t>
  </si>
  <si>
    <t>0020062000</t>
  </si>
  <si>
    <t>0020064000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</si>
  <si>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</si>
  <si>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</si>
  <si>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0020065000</t>
  </si>
  <si>
    <t>Резервные фонды</t>
  </si>
  <si>
    <t>0111</t>
  </si>
  <si>
    <t>0700000000</t>
  </si>
  <si>
    <t>Резервные фонды местных администраций</t>
  </si>
  <si>
    <t>0700005000</t>
  </si>
  <si>
    <t>Другие общегосударственные вопросы</t>
  </si>
  <si>
    <t>0113</t>
  </si>
  <si>
    <t>0920000000</t>
  </si>
  <si>
    <t>Прочие выплаты по обязательствам государства</t>
  </si>
  <si>
    <t>0920003050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</si>
  <si>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</si>
  <si>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</si>
  <si>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</si>
  <si>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</si>
  <si>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</si>
  <si>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</si>
  <si>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</si>
  <si>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0400</t>
  </si>
  <si>
    <t>Общеэкономические вопросы</t>
  </si>
  <si>
    <t>0401</t>
  </si>
  <si>
    <t>Основное мероприятие «Государственное регулирование цен (тарифов) и контроля за соблюдением порядка ценообразования на территории Иркутской области»</t>
  </si>
  <si>
    <t>6130100000</t>
  </si>
  <si>
    <t>6130173110</t>
  </si>
  <si>
    <t>Дорожное хозяйство (дорожные фонды)</t>
  </si>
  <si>
    <t>0409</t>
  </si>
  <si>
    <t>Дорожное хозяйство</t>
  </si>
  <si>
    <t>3150000000</t>
  </si>
  <si>
    <t>Содержание и управление дорожным хозяйством</t>
  </si>
  <si>
    <t>3150001000</t>
  </si>
  <si>
    <t>3150002010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</si>
  <si>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</si>
  <si>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</si>
  <si>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</si>
  <si>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</si>
  <si>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</si>
  <si>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Мероприятия в области жилищного хозяйства</t>
  </si>
  <si>
    <t>Коммунальное хозяйство</t>
  </si>
  <si>
    <t>0502</t>
  </si>
  <si>
    <t>3510005000</t>
  </si>
  <si>
    <t>Благоустройство</t>
  </si>
  <si>
    <t>0503</t>
  </si>
  <si>
    <t>6000000000</t>
  </si>
  <si>
    <t>Уличное освещение</t>
  </si>
  <si>
    <t>6000001000</t>
  </si>
  <si>
    <t>Организация и содержание мест захоронения</t>
  </si>
  <si>
    <t>6000004000</t>
  </si>
  <si>
    <t>Прочие мероприятия по благоустройству городских округов и поселений</t>
  </si>
  <si>
    <t>6000005000</t>
  </si>
  <si>
    <t>ОБРАЗОВАНИЕ</t>
  </si>
  <si>
    <t>0700</t>
  </si>
  <si>
    <t>0707</t>
  </si>
  <si>
    <t>4310001000</t>
  </si>
  <si>
    <t>КУЛЬТУРА, КИНЕМАТОГРАФИЯ</t>
  </si>
  <si>
    <t>0800</t>
  </si>
  <si>
    <t>Культура</t>
  </si>
  <si>
    <t>0801</t>
  </si>
  <si>
    <t>Учреждения культуры и мероприятия в сфере культуры и кинематографии</t>
  </si>
  <si>
    <t>4400000000</t>
  </si>
  <si>
    <t>Обеспечение деятельности подведомственных учреждений</t>
  </si>
  <si>
    <t>4400099000</t>
  </si>
  <si>
    <t>Другие вопросы в области культуры, кинематографии</t>
  </si>
  <si>
    <t>0804</t>
  </si>
  <si>
    <t>Мероприятия в сфере культуры и кинематографии</t>
  </si>
  <si>
    <t>4400001000</t>
  </si>
  <si>
    <t>1301</t>
  </si>
  <si>
    <t>0650003000</t>
  </si>
  <si>
    <t>Обслуживание государственного (муниципального) долга</t>
  </si>
  <si>
    <t>700</t>
  </si>
  <si>
    <t>Итого</t>
  </si>
  <si>
    <t>тыс. рублей</t>
  </si>
  <si>
    <t xml:space="preserve">Наименование </t>
  </si>
  <si>
    <t>Социальная политика</t>
  </si>
  <si>
    <t>Пенсионное обеспечение</t>
  </si>
  <si>
    <t>Выплата муниципальной пенсии</t>
  </si>
  <si>
    <t>1001</t>
  </si>
  <si>
    <t>4910001000</t>
  </si>
  <si>
    <t>300</t>
  </si>
  <si>
    <t>Процентные платежи по долговым обязательствам</t>
  </si>
  <si>
    <t>Обслуживание государственного  (муниципального) долга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</si>
  <si>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</si>
  <si>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</si>
  <si>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СОЦИАЛЬНАЯ ПОЛИТИКА</t>
  </si>
  <si>
    <t>Передача полномочий по осуществлению внутреннего муниципального финансового контроля</t>
  </si>
  <si>
    <t>0020066000</t>
  </si>
  <si>
    <t>0705</t>
  </si>
  <si>
    <t>91101S2370</t>
  </si>
  <si>
    <t>Передача полномочий КСК УКМО по осуществлению внешнего муниципального финансового контроля по заключенным соглашениям из бюджета поселения бюджету района.</t>
  </si>
  <si>
    <t>Реализация государственных функций, связанных с общегосударственным управлением</t>
  </si>
  <si>
    <t>Профессиональная подготовка, переподготовка и повышение квалификации</t>
  </si>
  <si>
    <t>Процентные платежи по муниципальному долгу</t>
  </si>
  <si>
    <t>Межбюджетная субсидия</t>
  </si>
  <si>
    <t>90А0151180</t>
  </si>
  <si>
    <t>90А0173150</t>
  </si>
  <si>
    <t>от  "       "______________2021 г. №_______</t>
  </si>
  <si>
    <t>РАСПРЕДЕЛЕНИЕ АССИГНОВАНИЙ ПО РАЗДЕЛАМ,ПОДРАЗДЕЛАМ, ЦЕЛЕВЫМ СТАТЬЯМ,ГРУППАМ ВИДОВ РАСХОДОВ КЛАССИФИКАЦИИ РАСХОДОВ БЮДЖЕТА РУЧЕЙСКОГО МУНИЦИПАЛЬНОГО ОБРАЗОВАНИЯ НА 2022 Г</t>
  </si>
  <si>
    <t xml:space="preserve">              к решению Думы Ручейского сельского поселения                                                                                                      </t>
  </si>
  <si>
    <t xml:space="preserve"> на 2022 год и на плановый период 2023 и 2024 годов"</t>
  </si>
  <si>
    <t xml:space="preserve"> "О бюджете Ручейского муниципального образования</t>
  </si>
  <si>
    <t>Ассигнования 2022 год</t>
  </si>
  <si>
    <t>Обеспечение проведения выборов и референдумов</t>
  </si>
  <si>
    <t>Специальные расходы</t>
  </si>
  <si>
    <t>0107</t>
  </si>
  <si>
    <t>0200000000</t>
  </si>
  <si>
    <t>0200000020</t>
  </si>
  <si>
    <t>0200000030</t>
  </si>
  <si>
    <t>3500003000</t>
  </si>
  <si>
    <t xml:space="preserve">                                                                                                               Приложение №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</si>
</sst>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165" fontId="0" fillId="0" borderId="0" xfId="0" applyNumberFormat="1"/>
    <xf numFmtId="0" fontId="0" fillId="0" borderId="0" xfId="0" applyFont="1" applyBorder="1" applyAlignment="1" applyProtection="1">
      <alignment horizontal="left" vertical="top"/>
    </xf>
    <xf numFmtId="0" fontId="0" fillId="0" borderId="0" xfId="0" applyAlignment="1"/>
    <xf numFmtId="0" fontId="4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wrapText="1"/>
    </xf>
    <xf numFmtId="165" fontId="3" fillId="0" borderId="0" xfId="0" applyNumberFormat="1" applyFont="1"/>
    <xf numFmtId="0" fontId="3" fillId="0" borderId="0" xfId="0" applyFont="1" applyAlignment="1"/>
    <xf numFmtId="0" fontId="5" fillId="0" borderId="0" xfId="0" applyFont="1"/>
    <xf numFmtId="165" fontId="6" fillId="2" borderId="3" xfId="0" applyNumberFormat="1" applyFont="1" applyFill="1" applyBorder="1" applyAlignment="1" applyProtection="1">
      <alignment horizontal="right" vertical="center" wrapText="1"/>
    </xf>
    <xf numFmtId="165" fontId="6" fillId="2" borderId="12" xfId="0" applyNumberFormat="1" applyFont="1" applyFill="1" applyBorder="1" applyAlignment="1" applyProtection="1">
      <alignment horizontal="right" vertical="center" wrapText="1"/>
    </xf>
    <xf numFmtId="165" fontId="6" fillId="2" borderId="6" xfId="0" applyNumberFormat="1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left"/>
    </xf>
    <xf numFmtId="0" fontId="6" fillId="2" borderId="0" xfId="0" applyFont="1" applyFill="1"/>
    <xf numFmtId="0" fontId="6" fillId="2" borderId="0" xfId="0" applyFont="1" applyFill="1" applyBorder="1" applyAlignment="1" applyProtection="1">
      <alignment wrapText="1"/>
    </xf>
    <xf numFmtId="49" fontId="6" fillId="2" borderId="7" xfId="0" applyNumberFormat="1" applyFont="1" applyFill="1" applyBorder="1" applyAlignment="1" applyProtection="1">
      <alignment horizontal="center" vertical="center" wrapText="1"/>
    </xf>
    <xf numFmtId="49" fontId="6" fillId="2" borderId="8" xfId="0" applyNumberFormat="1" applyFont="1" applyFill="1" applyBorder="1" applyAlignment="1" applyProtection="1">
      <alignment horizontal="center" vertical="center" wrapText="1"/>
    </xf>
    <xf numFmtId="49" fontId="6" fillId="2" borderId="9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0" xfId="0" applyNumberFormat="1" applyFont="1" applyFill="1" applyBorder="1" applyAlignment="1" applyProtection="1">
      <alignment horizontal="left" vertical="center" wrapText="1"/>
    </xf>
    <xf numFmtId="49" fontId="6" fillId="2" borderId="11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left"/>
    </xf>
    <xf numFmtId="49" fontId="6" fillId="2" borderId="5" xfId="0" applyNumberFormat="1" applyFont="1" applyFill="1" applyBorder="1" applyAlignment="1" applyProtection="1">
      <alignment horizontal="center"/>
    </xf>
    <xf numFmtId="0" fontId="0" fillId="2" borderId="0" xfId="0" applyFill="1"/>
    <xf numFmtId="0" fontId="3" fillId="2" borderId="0" xfId="0" applyFont="1" applyFill="1"/>
    <xf numFmtId="49" fontId="6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6" fillId="2" borderId="13" xfId="0" applyFont="1" applyFill="1" applyBorder="1" applyAlignment="1" applyProtection="1">
      <alignment horizontal="right" wrapText="1"/>
    </xf>
    <xf numFmtId="0" fontId="0" fillId="0" borderId="13" xfId="0" applyBorder="1" applyAlignment="1">
      <alignment wrapText="1"/>
    </xf>
    <xf numFmtId="0" fontId="6" fillId="2" borderId="0" xfId="0" applyFont="1" applyFill="1" applyAlignment="1">
      <alignment horizontal="center" wrapText="1"/>
    </xf>
    <xf numFmtId="0" fontId="7" fillId="2" borderId="0" xfId="0" applyFont="1" applyFill="1" applyAlignment="1">
      <alignment wrapText="1"/>
    </xf>
    <xf numFmtId="49" fontId="6" fillId="2" borderId="0" xfId="0" applyNumberFormat="1" applyFont="1" applyFill="1" applyAlignment="1">
      <alignment horizontal="right" vertical="distributed" wrapText="1"/>
    </xf>
    <xf numFmtId="49" fontId="0" fillId="2" borderId="0" xfId="0" applyNumberFormat="1" applyFill="1" applyAlignment="1">
      <alignment horizontal="right" vertical="distributed" wrapText="1"/>
    </xf>
    <xf numFmtId="49" fontId="6" fillId="3" borderId="2" xfId="0" applyNumberFormat="1" applyFont="1" applyFill="1" applyBorder="1" applyAlignment="1" applyProtection="1">
      <alignment horizontal="left" vertical="center" wrapText="1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165" fontId="6" fillId="3" borderId="3" xfId="0" applyNumberFormat="1" applyFont="1" applyFill="1" applyBorder="1" applyAlignment="1" applyProtection="1">
      <alignment horizontal="right" vertical="center" wrapText="1"/>
    </xf>
    <xf numFmtId="49" fontId="6" fillId="3" borderId="10" xfId="0" applyNumberFormat="1" applyFont="1" applyFill="1" applyBorder="1" applyAlignment="1" applyProtection="1">
      <alignment horizontal="left" vertical="center" wrapText="1"/>
    </xf>
    <xf numFmtId="49" fontId="6" fillId="3" borderId="11" xfId="0" applyNumberFormat="1" applyFont="1" applyFill="1" applyBorder="1" applyAlignment="1" applyProtection="1">
      <alignment horizontal="center" vertical="center" wrapText="1"/>
    </xf>
    <xf numFmtId="165" fontId="6" fillId="3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118"/>
  <sheetViews>
    <sheetView showGridLines="0" tabSelected="1" topLeftCell="A45" workbookViewId="0">
      <selection activeCell="A98" sqref="A98"/>
    </sheetView>
  </sheetViews>
  <sheetFormatPr defaultRowHeight="12.75" customHeight="1" outlineLevelRow="5" x14ac:dyDescent="0.2"/>
  <cols>
    <col min="1" max="1" width="67.5703125" customWidth="1"/>
    <col min="2" max="2" width="7.5703125" customWidth="1"/>
    <col min="3" max="3" width="13.85546875" customWidth="1"/>
    <col min="4" max="4" width="9.28515625" customWidth="1"/>
    <col min="5" max="5" width="15.140625" customWidth="1"/>
    <col min="6" max="6" width="13.140625" customWidth="1"/>
    <col min="7" max="9" width="9.140625" customWidth="1"/>
  </cols>
  <sheetData>
    <row r="1" spans="1:9" ht="33" customHeight="1" x14ac:dyDescent="0.25">
      <c r="A1" s="18"/>
      <c r="B1" s="18"/>
      <c r="C1" s="39" t="s">
        <v>137</v>
      </c>
      <c r="D1" s="39"/>
      <c r="E1" s="39"/>
      <c r="F1" s="9"/>
      <c r="G1" s="1"/>
      <c r="H1" s="1"/>
      <c r="I1" s="1"/>
    </row>
    <row r="2" spans="1:9" ht="16.5" customHeight="1" x14ac:dyDescent="0.2">
      <c r="A2" s="39" t="s">
        <v>126</v>
      </c>
      <c r="B2" s="40"/>
      <c r="C2" s="40"/>
      <c r="D2" s="40"/>
      <c r="E2" s="40"/>
      <c r="F2" s="9"/>
      <c r="G2" s="1"/>
      <c r="H2" s="1"/>
      <c r="I2" s="1"/>
    </row>
    <row r="3" spans="1:9" ht="12.75" customHeight="1" x14ac:dyDescent="0.2">
      <c r="A3" s="39" t="s">
        <v>128</v>
      </c>
      <c r="B3" s="40"/>
      <c r="C3" s="40"/>
      <c r="D3" s="40"/>
      <c r="E3" s="40"/>
      <c r="F3" s="2"/>
      <c r="G3" s="2"/>
      <c r="H3" s="2"/>
      <c r="I3" s="2"/>
    </row>
    <row r="4" spans="1:9" ht="15.75" customHeight="1" x14ac:dyDescent="0.2">
      <c r="A4" s="39" t="s">
        <v>127</v>
      </c>
      <c r="B4" s="40"/>
      <c r="C4" s="40"/>
      <c r="D4" s="40"/>
      <c r="E4" s="40"/>
      <c r="F4" s="3"/>
      <c r="G4" s="3"/>
      <c r="H4" s="2"/>
      <c r="I4" s="2"/>
    </row>
    <row r="5" spans="1:9" ht="22.5" customHeight="1" x14ac:dyDescent="0.2">
      <c r="A5" s="39" t="s">
        <v>124</v>
      </c>
      <c r="B5" s="40"/>
      <c r="C5" s="40"/>
      <c r="D5" s="40"/>
      <c r="E5" s="40"/>
      <c r="F5" s="9"/>
      <c r="G5" s="1"/>
      <c r="H5" s="1"/>
      <c r="I5" s="1"/>
    </row>
    <row r="6" spans="1:9" ht="51" customHeight="1" x14ac:dyDescent="0.2">
      <c r="A6" s="37" t="s">
        <v>125</v>
      </c>
      <c r="B6" s="38"/>
      <c r="C6" s="38"/>
      <c r="D6" s="38"/>
      <c r="E6" s="38"/>
      <c r="F6" s="13"/>
      <c r="G6" s="7"/>
      <c r="H6" s="4"/>
      <c r="I6" s="4"/>
    </row>
    <row r="7" spans="1:9" x14ac:dyDescent="0.2">
      <c r="A7" s="38"/>
      <c r="B7" s="38"/>
      <c r="C7" s="38"/>
      <c r="D7" s="38"/>
      <c r="E7" s="38"/>
      <c r="F7" s="13"/>
      <c r="G7" s="8"/>
    </row>
    <row r="8" spans="1:9" ht="11.25" customHeight="1" x14ac:dyDescent="0.2">
      <c r="A8" s="38"/>
      <c r="B8" s="38"/>
      <c r="C8" s="38"/>
      <c r="D8" s="38"/>
      <c r="E8" s="38"/>
      <c r="F8" s="13"/>
      <c r="G8" s="8"/>
    </row>
    <row r="9" spans="1:9" ht="24.75" customHeight="1" thickBot="1" x14ac:dyDescent="0.3">
      <c r="A9" s="19"/>
      <c r="B9" s="20"/>
      <c r="C9" s="20"/>
      <c r="D9" s="35" t="s">
        <v>100</v>
      </c>
      <c r="E9" s="36"/>
      <c r="F9" s="11"/>
      <c r="G9" s="5"/>
      <c r="H9" s="1"/>
      <c r="I9" s="1"/>
    </row>
    <row r="10" spans="1:9" ht="32.25" thickBot="1" x14ac:dyDescent="0.25">
      <c r="A10" s="21" t="s">
        <v>101</v>
      </c>
      <c r="B10" s="22" t="s">
        <v>0</v>
      </c>
      <c r="C10" s="22" t="s">
        <v>1</v>
      </c>
      <c r="D10" s="22" t="s">
        <v>2</v>
      </c>
      <c r="E10" s="23" t="s">
        <v>129</v>
      </c>
      <c r="F10" s="10"/>
    </row>
    <row r="11" spans="1:9" ht="15.75" x14ac:dyDescent="0.2">
      <c r="A11" s="41" t="s">
        <v>3</v>
      </c>
      <c r="B11" s="42" t="s">
        <v>4</v>
      </c>
      <c r="C11" s="42"/>
      <c r="D11" s="42"/>
      <c r="E11" s="43">
        <f>E12+E17+E32+E42+E46+E38</f>
        <v>10164.1</v>
      </c>
      <c r="F11" s="12"/>
      <c r="G11" s="6"/>
    </row>
    <row r="12" spans="1:9" ht="36" customHeight="1" outlineLevel="1" x14ac:dyDescent="0.2">
      <c r="A12" s="24" t="s">
        <v>5</v>
      </c>
      <c r="B12" s="25" t="s">
        <v>6</v>
      </c>
      <c r="C12" s="25"/>
      <c r="D12" s="25"/>
      <c r="E12" s="15">
        <f>E13</f>
        <v>1493.6</v>
      </c>
      <c r="F12" s="10"/>
    </row>
    <row r="13" spans="1:9" ht="48" customHeight="1" outlineLevel="2" x14ac:dyDescent="0.2">
      <c r="A13" s="24" t="s">
        <v>7</v>
      </c>
      <c r="B13" s="25" t="s">
        <v>6</v>
      </c>
      <c r="C13" s="25" t="s">
        <v>8</v>
      </c>
      <c r="D13" s="25"/>
      <c r="E13" s="15">
        <f>E14</f>
        <v>1493.6</v>
      </c>
      <c r="F13" s="10"/>
    </row>
    <row r="14" spans="1:9" ht="35.25" customHeight="1" outlineLevel="3" x14ac:dyDescent="0.2">
      <c r="A14" s="24" t="s">
        <v>9</v>
      </c>
      <c r="B14" s="25" t="s">
        <v>6</v>
      </c>
      <c r="C14" s="25" t="s">
        <v>10</v>
      </c>
      <c r="D14" s="25"/>
      <c r="E14" s="15">
        <f>E15</f>
        <v>1493.6</v>
      </c>
      <c r="F14" s="10"/>
    </row>
    <row r="15" spans="1:9" ht="68.25" customHeight="1" outlineLevel="4" collapsed="1" x14ac:dyDescent="0.2">
      <c r="A15" s="24" t="s">
        <v>11</v>
      </c>
      <c r="B15" s="25" t="s">
        <v>6</v>
      </c>
      <c r="C15" s="25" t="s">
        <v>10</v>
      </c>
      <c r="D15" s="25" t="s">
        <v>12</v>
      </c>
      <c r="E15" s="15">
        <v>1493.6</v>
      </c>
      <c r="F15" s="10"/>
    </row>
    <row r="16" spans="1:9" ht="63" hidden="1" outlineLevel="5" x14ac:dyDescent="0.2">
      <c r="A16" s="24" t="s">
        <v>11</v>
      </c>
      <c r="B16" s="25" t="s">
        <v>6</v>
      </c>
      <c r="C16" s="25" t="s">
        <v>10</v>
      </c>
      <c r="D16" s="25" t="s">
        <v>12</v>
      </c>
      <c r="E16" s="15">
        <v>1059.4000000000001</v>
      </c>
      <c r="F16" s="10"/>
    </row>
    <row r="17" spans="1:6" ht="55.5" customHeight="1" outlineLevel="1" x14ac:dyDescent="0.2">
      <c r="A17" s="24" t="s">
        <v>13</v>
      </c>
      <c r="B17" s="25" t="s">
        <v>14</v>
      </c>
      <c r="C17" s="25"/>
      <c r="D17" s="25"/>
      <c r="E17" s="15">
        <f>E18+E25</f>
        <v>7497.9000000000005</v>
      </c>
      <c r="F17" s="12"/>
    </row>
    <row r="18" spans="1:6" ht="18" customHeight="1" outlineLevel="2" x14ac:dyDescent="0.2">
      <c r="A18" s="24" t="s">
        <v>15</v>
      </c>
      <c r="B18" s="25" t="s">
        <v>14</v>
      </c>
      <c r="C18" s="25" t="s">
        <v>16</v>
      </c>
      <c r="D18" s="25"/>
      <c r="E18" s="15">
        <f>E19+E21+E23</f>
        <v>7080.6</v>
      </c>
      <c r="F18" s="10"/>
    </row>
    <row r="19" spans="1:6" ht="66.75" customHeight="1" outlineLevel="4" collapsed="1" x14ac:dyDescent="0.2">
      <c r="A19" s="24" t="s">
        <v>11</v>
      </c>
      <c r="B19" s="25" t="s">
        <v>14</v>
      </c>
      <c r="C19" s="25" t="s">
        <v>16</v>
      </c>
      <c r="D19" s="25" t="s">
        <v>12</v>
      </c>
      <c r="E19" s="15">
        <v>6515</v>
      </c>
      <c r="F19" s="10"/>
    </row>
    <row r="20" spans="1:6" ht="63" hidden="1" outlineLevel="5" x14ac:dyDescent="0.2">
      <c r="A20" s="24" t="s">
        <v>11</v>
      </c>
      <c r="B20" s="25" t="s">
        <v>14</v>
      </c>
      <c r="C20" s="25" t="s">
        <v>16</v>
      </c>
      <c r="D20" s="25" t="s">
        <v>12</v>
      </c>
      <c r="E20" s="15">
        <v>2913.2</v>
      </c>
      <c r="F20" s="10"/>
    </row>
    <row r="21" spans="1:6" ht="33.75" customHeight="1" outlineLevel="4" collapsed="1" x14ac:dyDescent="0.2">
      <c r="A21" s="24" t="s">
        <v>17</v>
      </c>
      <c r="B21" s="25" t="s">
        <v>14</v>
      </c>
      <c r="C21" s="25" t="s">
        <v>16</v>
      </c>
      <c r="D21" s="25" t="s">
        <v>18</v>
      </c>
      <c r="E21" s="15">
        <v>545.6</v>
      </c>
      <c r="F21" s="32"/>
    </row>
    <row r="22" spans="1:6" ht="31.5" hidden="1" outlineLevel="5" x14ac:dyDescent="0.2">
      <c r="A22" s="24" t="s">
        <v>17</v>
      </c>
      <c r="B22" s="25" t="s">
        <v>14</v>
      </c>
      <c r="C22" s="25" t="s">
        <v>16</v>
      </c>
      <c r="D22" s="25" t="s">
        <v>18</v>
      </c>
      <c r="E22" s="15">
        <v>734</v>
      </c>
      <c r="F22" s="10"/>
    </row>
    <row r="23" spans="1:6" ht="15.75" outlineLevel="4" x14ac:dyDescent="0.2">
      <c r="A23" s="24" t="s">
        <v>19</v>
      </c>
      <c r="B23" s="25" t="s">
        <v>14</v>
      </c>
      <c r="C23" s="25" t="s">
        <v>16</v>
      </c>
      <c r="D23" s="25" t="s">
        <v>20</v>
      </c>
      <c r="E23" s="15">
        <f>E24</f>
        <v>20</v>
      </c>
      <c r="F23" s="10"/>
    </row>
    <row r="24" spans="1:6" ht="15.75" outlineLevel="5" x14ac:dyDescent="0.2">
      <c r="A24" s="24" t="s">
        <v>19</v>
      </c>
      <c r="B24" s="25" t="s">
        <v>14</v>
      </c>
      <c r="C24" s="25" t="s">
        <v>16</v>
      </c>
      <c r="D24" s="25" t="s">
        <v>20</v>
      </c>
      <c r="E24" s="15">
        <v>20</v>
      </c>
      <c r="F24" s="10"/>
    </row>
    <row r="25" spans="1:6" ht="47.25" outlineLevel="2" x14ac:dyDescent="0.2">
      <c r="A25" s="24" t="s">
        <v>7</v>
      </c>
      <c r="B25" s="25" t="s">
        <v>14</v>
      </c>
      <c r="C25" s="25" t="s">
        <v>8</v>
      </c>
      <c r="D25" s="25"/>
      <c r="E25" s="15">
        <f>E26+E29</f>
        <v>417.3</v>
      </c>
      <c r="F25" s="10"/>
    </row>
    <row r="26" spans="1:6" ht="31.5" outlineLevel="3" x14ac:dyDescent="0.2">
      <c r="A26" s="24" t="s">
        <v>21</v>
      </c>
      <c r="B26" s="25" t="s">
        <v>14</v>
      </c>
      <c r="C26" s="25" t="s">
        <v>22</v>
      </c>
      <c r="D26" s="25"/>
      <c r="E26" s="15">
        <f>E27</f>
        <v>358.3</v>
      </c>
      <c r="F26" s="10"/>
    </row>
    <row r="27" spans="1:6" ht="15.75" outlineLevel="4" collapsed="1" x14ac:dyDescent="0.2">
      <c r="A27" s="24" t="s">
        <v>23</v>
      </c>
      <c r="B27" s="25" t="s">
        <v>14</v>
      </c>
      <c r="C27" s="25" t="s">
        <v>22</v>
      </c>
      <c r="D27" s="25" t="s">
        <v>24</v>
      </c>
      <c r="E27" s="15">
        <v>358.3</v>
      </c>
      <c r="F27" s="10"/>
    </row>
    <row r="28" spans="1:6" ht="15.75" hidden="1" outlineLevel="5" x14ac:dyDescent="0.2">
      <c r="A28" s="24" t="s">
        <v>23</v>
      </c>
      <c r="B28" s="25" t="s">
        <v>14</v>
      </c>
      <c r="C28" s="25" t="s">
        <v>22</v>
      </c>
      <c r="D28" s="25" t="s">
        <v>24</v>
      </c>
      <c r="E28" s="15">
        <v>273.39999999999998</v>
      </c>
      <c r="F28" s="10"/>
    </row>
    <row r="29" spans="1:6" ht="32.25" customHeight="1" outlineLevel="3" x14ac:dyDescent="0.2">
      <c r="A29" s="24" t="s">
        <v>25</v>
      </c>
      <c r="B29" s="25" t="s">
        <v>14</v>
      </c>
      <c r="C29" s="25" t="s">
        <v>26</v>
      </c>
      <c r="D29" s="25"/>
      <c r="E29" s="15">
        <f>E30</f>
        <v>59</v>
      </c>
      <c r="F29" s="10"/>
    </row>
    <row r="30" spans="1:6" ht="15.75" outlineLevel="4" collapsed="1" x14ac:dyDescent="0.2">
      <c r="A30" s="24" t="s">
        <v>23</v>
      </c>
      <c r="B30" s="25" t="s">
        <v>14</v>
      </c>
      <c r="C30" s="25" t="s">
        <v>26</v>
      </c>
      <c r="D30" s="25" t="s">
        <v>24</v>
      </c>
      <c r="E30" s="15">
        <v>59</v>
      </c>
      <c r="F30" s="10"/>
    </row>
    <row r="31" spans="1:6" ht="15.75" hidden="1" outlineLevel="5" x14ac:dyDescent="0.2">
      <c r="A31" s="24" t="s">
        <v>23</v>
      </c>
      <c r="B31" s="25" t="s">
        <v>14</v>
      </c>
      <c r="C31" s="25" t="s">
        <v>27</v>
      </c>
      <c r="D31" s="25" t="s">
        <v>24</v>
      </c>
      <c r="E31" s="15">
        <v>100.1</v>
      </c>
      <c r="F31" s="10"/>
    </row>
    <row r="32" spans="1:6" ht="39" customHeight="1" outlineLevel="1" x14ac:dyDescent="0.2">
      <c r="A32" s="24" t="s">
        <v>28</v>
      </c>
      <c r="B32" s="25" t="s">
        <v>29</v>
      </c>
      <c r="C32" s="25"/>
      <c r="D32" s="25"/>
      <c r="E32" s="15">
        <f>E33</f>
        <v>110.5</v>
      </c>
      <c r="F32" s="10"/>
    </row>
    <row r="33" spans="1:6" ht="48" customHeight="1" outlineLevel="2" x14ac:dyDescent="0.2">
      <c r="A33" s="24" t="s">
        <v>7</v>
      </c>
      <c r="B33" s="25" t="s">
        <v>29</v>
      </c>
      <c r="C33" s="25" t="s">
        <v>8</v>
      </c>
      <c r="D33" s="25"/>
      <c r="E33" s="15">
        <f>E34+E36</f>
        <v>110.5</v>
      </c>
      <c r="F33" s="10"/>
    </row>
    <row r="34" spans="1:6" ht="50.25" customHeight="1" outlineLevel="3" x14ac:dyDescent="0.2">
      <c r="A34" s="24" t="s">
        <v>117</v>
      </c>
      <c r="B34" s="25" t="s">
        <v>29</v>
      </c>
      <c r="C34" s="25" t="s">
        <v>30</v>
      </c>
      <c r="D34" s="25"/>
      <c r="E34" s="15">
        <f>E35</f>
        <v>46.1</v>
      </c>
      <c r="F34" s="10"/>
    </row>
    <row r="35" spans="1:6" ht="15.75" outlineLevel="4" x14ac:dyDescent="0.2">
      <c r="A35" s="24" t="s">
        <v>23</v>
      </c>
      <c r="B35" s="25" t="s">
        <v>29</v>
      </c>
      <c r="C35" s="25" t="s">
        <v>30</v>
      </c>
      <c r="D35" s="25" t="s">
        <v>24</v>
      </c>
      <c r="E35" s="15">
        <v>46.1</v>
      </c>
      <c r="F35" s="10"/>
    </row>
    <row r="36" spans="1:6" ht="31.5" outlineLevel="4" x14ac:dyDescent="0.2">
      <c r="A36" s="24" t="s">
        <v>113</v>
      </c>
      <c r="B36" s="25" t="s">
        <v>29</v>
      </c>
      <c r="C36" s="25" t="s">
        <v>114</v>
      </c>
      <c r="D36" s="25"/>
      <c r="E36" s="15">
        <f>E37</f>
        <v>64.400000000000006</v>
      </c>
      <c r="F36" s="10"/>
    </row>
    <row r="37" spans="1:6" ht="17.25" customHeight="1" outlineLevel="5" x14ac:dyDescent="0.2">
      <c r="A37" s="24" t="s">
        <v>23</v>
      </c>
      <c r="B37" s="25" t="s">
        <v>29</v>
      </c>
      <c r="C37" s="25" t="s">
        <v>114</v>
      </c>
      <c r="D37" s="25" t="s">
        <v>24</v>
      </c>
      <c r="E37" s="15">
        <v>64.400000000000006</v>
      </c>
      <c r="F37" s="10"/>
    </row>
    <row r="38" spans="1:6" ht="17.25" customHeight="1" outlineLevel="5" x14ac:dyDescent="0.2">
      <c r="A38" s="33" t="s">
        <v>130</v>
      </c>
      <c r="B38" s="25" t="s">
        <v>132</v>
      </c>
      <c r="C38" s="25"/>
      <c r="D38" s="25"/>
      <c r="E38" s="15">
        <f>E39</f>
        <v>496.5</v>
      </c>
      <c r="F38" s="10"/>
    </row>
    <row r="39" spans="1:6" ht="17.25" customHeight="1" outlineLevel="5" x14ac:dyDescent="0.2">
      <c r="A39" s="33" t="s">
        <v>130</v>
      </c>
      <c r="B39" s="25" t="s">
        <v>132</v>
      </c>
      <c r="C39" s="25" t="s">
        <v>133</v>
      </c>
      <c r="D39" s="25"/>
      <c r="E39" s="15">
        <f>E40+E41</f>
        <v>496.5</v>
      </c>
      <c r="F39" s="10"/>
    </row>
    <row r="40" spans="1:6" ht="17.25" customHeight="1" outlineLevel="5" x14ac:dyDescent="0.2">
      <c r="A40" s="34" t="s">
        <v>131</v>
      </c>
      <c r="B40" s="25" t="s">
        <v>132</v>
      </c>
      <c r="C40" s="25" t="s">
        <v>134</v>
      </c>
      <c r="D40" s="25" t="s">
        <v>20</v>
      </c>
      <c r="E40" s="15">
        <v>251.2</v>
      </c>
      <c r="F40" s="10"/>
    </row>
    <row r="41" spans="1:6" ht="17.25" customHeight="1" outlineLevel="5" x14ac:dyDescent="0.2">
      <c r="A41" s="34" t="s">
        <v>131</v>
      </c>
      <c r="B41" s="25" t="s">
        <v>132</v>
      </c>
      <c r="C41" s="25" t="s">
        <v>135</v>
      </c>
      <c r="D41" s="25" t="s">
        <v>20</v>
      </c>
      <c r="E41" s="15">
        <v>245.3</v>
      </c>
      <c r="F41" s="10"/>
    </row>
    <row r="42" spans="1:6" ht="15.75" outlineLevel="1" x14ac:dyDescent="0.2">
      <c r="A42" s="24" t="s">
        <v>31</v>
      </c>
      <c r="B42" s="25" t="s">
        <v>32</v>
      </c>
      <c r="C42" s="25"/>
      <c r="D42" s="25"/>
      <c r="E42" s="15">
        <f>E43</f>
        <v>50</v>
      </c>
      <c r="F42" s="10"/>
    </row>
    <row r="43" spans="1:6" ht="15.75" outlineLevel="2" x14ac:dyDescent="0.2">
      <c r="A43" s="24" t="s">
        <v>31</v>
      </c>
      <c r="B43" s="25" t="s">
        <v>32</v>
      </c>
      <c r="C43" s="25" t="s">
        <v>33</v>
      </c>
      <c r="D43" s="25"/>
      <c r="E43" s="15">
        <f>E44</f>
        <v>50</v>
      </c>
      <c r="F43" s="10"/>
    </row>
    <row r="44" spans="1:6" ht="15.75" outlineLevel="3" x14ac:dyDescent="0.2">
      <c r="A44" s="24" t="s">
        <v>34</v>
      </c>
      <c r="B44" s="25" t="s">
        <v>32</v>
      </c>
      <c r="C44" s="25" t="s">
        <v>35</v>
      </c>
      <c r="D44" s="25"/>
      <c r="E44" s="15">
        <f>E45</f>
        <v>50</v>
      </c>
      <c r="F44" s="10"/>
    </row>
    <row r="45" spans="1:6" ht="15.75" outlineLevel="4" x14ac:dyDescent="0.2">
      <c r="A45" s="24" t="s">
        <v>19</v>
      </c>
      <c r="B45" s="25" t="s">
        <v>32</v>
      </c>
      <c r="C45" s="25" t="s">
        <v>35</v>
      </c>
      <c r="D45" s="25" t="s">
        <v>20</v>
      </c>
      <c r="E45" s="15">
        <v>50</v>
      </c>
      <c r="F45" s="10"/>
    </row>
    <row r="46" spans="1:6" ht="15.75" outlineLevel="1" x14ac:dyDescent="0.2">
      <c r="A46" s="24" t="s">
        <v>36</v>
      </c>
      <c r="B46" s="25" t="s">
        <v>37</v>
      </c>
      <c r="C46" s="25"/>
      <c r="D46" s="25"/>
      <c r="E46" s="15">
        <f>E47</f>
        <v>515.6</v>
      </c>
      <c r="F46" s="10"/>
    </row>
    <row r="47" spans="1:6" ht="33.75" customHeight="1" outlineLevel="2" x14ac:dyDescent="0.2">
      <c r="A47" s="24" t="s">
        <v>118</v>
      </c>
      <c r="B47" s="25" t="s">
        <v>37</v>
      </c>
      <c r="C47" s="25" t="s">
        <v>38</v>
      </c>
      <c r="D47" s="25"/>
      <c r="E47" s="15">
        <f>E48+E51+E50</f>
        <v>515.6</v>
      </c>
      <c r="F47" s="10"/>
    </row>
    <row r="48" spans="1:6" ht="17.25" customHeight="1" outlineLevel="3" x14ac:dyDescent="0.2">
      <c r="A48" s="24" t="s">
        <v>39</v>
      </c>
      <c r="B48" s="25" t="s">
        <v>37</v>
      </c>
      <c r="C48" s="25" t="s">
        <v>40</v>
      </c>
      <c r="D48" s="25"/>
      <c r="E48" s="15">
        <f>E49</f>
        <v>263</v>
      </c>
      <c r="F48" s="10"/>
    </row>
    <row r="49" spans="1:6" ht="34.5" customHeight="1" outlineLevel="4" x14ac:dyDescent="0.2">
      <c r="A49" s="24" t="s">
        <v>17</v>
      </c>
      <c r="B49" s="25" t="s">
        <v>37</v>
      </c>
      <c r="C49" s="25" t="s">
        <v>40</v>
      </c>
      <c r="D49" s="25" t="s">
        <v>18</v>
      </c>
      <c r="E49" s="15">
        <v>263</v>
      </c>
      <c r="F49" s="10"/>
    </row>
    <row r="50" spans="1:6" ht="21" customHeight="1" outlineLevel="5" x14ac:dyDescent="0.2">
      <c r="A50" s="24" t="s">
        <v>121</v>
      </c>
      <c r="B50" s="25" t="s">
        <v>37</v>
      </c>
      <c r="C50" s="25" t="s">
        <v>116</v>
      </c>
      <c r="D50" s="25" t="s">
        <v>20</v>
      </c>
      <c r="E50" s="15">
        <v>251.9</v>
      </c>
      <c r="F50" s="10"/>
    </row>
    <row r="51" spans="1:6" ht="96.75" customHeight="1" outlineLevel="2" x14ac:dyDescent="0.2">
      <c r="A51" s="26" t="s">
        <v>41</v>
      </c>
      <c r="B51" s="25" t="s">
        <v>37</v>
      </c>
      <c r="C51" s="25" t="s">
        <v>123</v>
      </c>
      <c r="D51" s="25"/>
      <c r="E51" s="15">
        <f>E52</f>
        <v>0.7</v>
      </c>
      <c r="F51" s="10"/>
    </row>
    <row r="52" spans="1:6" ht="36.75" customHeight="1" outlineLevel="4" x14ac:dyDescent="0.2">
      <c r="A52" s="24" t="s">
        <v>17</v>
      </c>
      <c r="B52" s="25" t="s">
        <v>37</v>
      </c>
      <c r="C52" s="25" t="s">
        <v>123</v>
      </c>
      <c r="D52" s="25" t="s">
        <v>18</v>
      </c>
      <c r="E52" s="15">
        <v>0.7</v>
      </c>
      <c r="F52" s="10"/>
    </row>
    <row r="53" spans="1:6" ht="15.75" x14ac:dyDescent="0.2">
      <c r="A53" s="41" t="s">
        <v>42</v>
      </c>
      <c r="B53" s="42" t="s">
        <v>43</v>
      </c>
      <c r="C53" s="42"/>
      <c r="D53" s="42"/>
      <c r="E53" s="43">
        <f>E54</f>
        <v>197</v>
      </c>
      <c r="F53" s="10"/>
    </row>
    <row r="54" spans="1:6" ht="15.75" outlineLevel="1" x14ac:dyDescent="0.2">
      <c r="A54" s="24" t="s">
        <v>44</v>
      </c>
      <c r="B54" s="25" t="s">
        <v>45</v>
      </c>
      <c r="C54" s="25"/>
      <c r="D54" s="25"/>
      <c r="E54" s="15">
        <f>E55</f>
        <v>197</v>
      </c>
      <c r="F54" s="10"/>
    </row>
    <row r="55" spans="1:6" ht="33" customHeight="1" outlineLevel="2" x14ac:dyDescent="0.2">
      <c r="A55" s="24" t="s">
        <v>46</v>
      </c>
      <c r="B55" s="25" t="s">
        <v>45</v>
      </c>
      <c r="C55" s="25" t="s">
        <v>122</v>
      </c>
      <c r="D55" s="25"/>
      <c r="E55" s="15">
        <f>E56+E57</f>
        <v>197</v>
      </c>
      <c r="F55" s="10"/>
    </row>
    <row r="56" spans="1:6" ht="67.5" customHeight="1" outlineLevel="4" x14ac:dyDescent="0.2">
      <c r="A56" s="24" t="s">
        <v>11</v>
      </c>
      <c r="B56" s="25" t="s">
        <v>45</v>
      </c>
      <c r="C56" s="25" t="s">
        <v>122</v>
      </c>
      <c r="D56" s="25" t="s">
        <v>12</v>
      </c>
      <c r="E56" s="15">
        <v>180.3</v>
      </c>
      <c r="F56" s="10"/>
    </row>
    <row r="57" spans="1:6" ht="36" customHeight="1" outlineLevel="5" x14ac:dyDescent="0.2">
      <c r="A57" s="24" t="s">
        <v>17</v>
      </c>
      <c r="B57" s="25" t="s">
        <v>45</v>
      </c>
      <c r="C57" s="25" t="s">
        <v>122</v>
      </c>
      <c r="D57" s="25" t="s">
        <v>18</v>
      </c>
      <c r="E57" s="15">
        <v>16.7</v>
      </c>
      <c r="F57" s="10"/>
    </row>
    <row r="58" spans="1:6" ht="15.75" x14ac:dyDescent="0.2">
      <c r="A58" s="41" t="s">
        <v>47</v>
      </c>
      <c r="B58" s="42" t="s">
        <v>48</v>
      </c>
      <c r="C58" s="42"/>
      <c r="D58" s="42"/>
      <c r="E58" s="43">
        <f>E59+E63</f>
        <v>819.9</v>
      </c>
      <c r="F58" s="10"/>
    </row>
    <row r="59" spans="1:6" ht="15.75" outlineLevel="1" x14ac:dyDescent="0.2">
      <c r="A59" s="24" t="s">
        <v>49</v>
      </c>
      <c r="B59" s="25" t="s">
        <v>50</v>
      </c>
      <c r="C59" s="25"/>
      <c r="D59" s="25"/>
      <c r="E59" s="15">
        <f>E60</f>
        <v>119.5</v>
      </c>
      <c r="F59" s="10"/>
    </row>
    <row r="60" spans="1:6" ht="51.75" customHeight="1" outlineLevel="3" x14ac:dyDescent="0.2">
      <c r="A60" s="24" t="s">
        <v>51</v>
      </c>
      <c r="B60" s="25" t="s">
        <v>50</v>
      </c>
      <c r="C60" s="25" t="s">
        <v>52</v>
      </c>
      <c r="D60" s="25"/>
      <c r="E60" s="15">
        <f>E61+E62</f>
        <v>119.5</v>
      </c>
      <c r="F60" s="10"/>
    </row>
    <row r="61" spans="1:6" ht="66" customHeight="1" outlineLevel="4" x14ac:dyDescent="0.2">
      <c r="A61" s="24" t="s">
        <v>11</v>
      </c>
      <c r="B61" s="25" t="s">
        <v>50</v>
      </c>
      <c r="C61" s="25" t="s">
        <v>53</v>
      </c>
      <c r="D61" s="25" t="s">
        <v>12</v>
      </c>
      <c r="E61" s="15">
        <v>113.5</v>
      </c>
      <c r="F61" s="10"/>
    </row>
    <row r="62" spans="1:6" ht="33.75" customHeight="1" outlineLevel="4" x14ac:dyDescent="0.2">
      <c r="A62" s="24" t="s">
        <v>17</v>
      </c>
      <c r="B62" s="25" t="s">
        <v>50</v>
      </c>
      <c r="C62" s="25" t="s">
        <v>53</v>
      </c>
      <c r="D62" s="25" t="s">
        <v>18</v>
      </c>
      <c r="E62" s="15">
        <v>6</v>
      </c>
      <c r="F62" s="10"/>
    </row>
    <row r="63" spans="1:6" ht="15.75" outlineLevel="1" x14ac:dyDescent="0.2">
      <c r="A63" s="24" t="s">
        <v>54</v>
      </c>
      <c r="B63" s="25" t="s">
        <v>55</v>
      </c>
      <c r="C63" s="25"/>
      <c r="D63" s="25"/>
      <c r="E63" s="15">
        <f>E64</f>
        <v>700.4</v>
      </c>
      <c r="F63" s="10"/>
    </row>
    <row r="64" spans="1:6" ht="15.75" outlineLevel="2" x14ac:dyDescent="0.2">
      <c r="A64" s="24" t="s">
        <v>56</v>
      </c>
      <c r="B64" s="25" t="s">
        <v>55</v>
      </c>
      <c r="C64" s="25" t="s">
        <v>57</v>
      </c>
      <c r="D64" s="25"/>
      <c r="E64" s="15">
        <f>E65</f>
        <v>700.4</v>
      </c>
      <c r="F64" s="10"/>
    </row>
    <row r="65" spans="1:6" ht="16.5" customHeight="1" outlineLevel="3" x14ac:dyDescent="0.2">
      <c r="A65" s="24" t="s">
        <v>58</v>
      </c>
      <c r="B65" s="25" t="s">
        <v>55</v>
      </c>
      <c r="C65" s="25" t="s">
        <v>59</v>
      </c>
      <c r="D65" s="25"/>
      <c r="E65" s="15">
        <f>E66</f>
        <v>700.4</v>
      </c>
      <c r="F65" s="10"/>
    </row>
    <row r="66" spans="1:6" ht="30.75" customHeight="1" outlineLevel="4" collapsed="1" x14ac:dyDescent="0.2">
      <c r="A66" s="24" t="s">
        <v>17</v>
      </c>
      <c r="B66" s="25" t="s">
        <v>55</v>
      </c>
      <c r="C66" s="25" t="s">
        <v>59</v>
      </c>
      <c r="D66" s="25" t="s">
        <v>18</v>
      </c>
      <c r="E66" s="15">
        <v>700.4</v>
      </c>
      <c r="F66" s="10"/>
    </row>
    <row r="67" spans="1:6" ht="31.5" hidden="1" outlineLevel="5" x14ac:dyDescent="0.2">
      <c r="A67" s="24" t="s">
        <v>17</v>
      </c>
      <c r="B67" s="25" t="s">
        <v>55</v>
      </c>
      <c r="C67" s="25" t="s">
        <v>59</v>
      </c>
      <c r="D67" s="25" t="s">
        <v>18</v>
      </c>
      <c r="E67" s="15">
        <v>541.79999999999995</v>
      </c>
      <c r="F67" s="10"/>
    </row>
    <row r="68" spans="1:6" ht="31.5" hidden="1" outlineLevel="5" x14ac:dyDescent="0.2">
      <c r="A68" s="24" t="s">
        <v>17</v>
      </c>
      <c r="B68" s="25" t="s">
        <v>55</v>
      </c>
      <c r="C68" s="25" t="s">
        <v>60</v>
      </c>
      <c r="D68" s="25" t="s">
        <v>18</v>
      </c>
      <c r="E68" s="15">
        <v>67.5</v>
      </c>
      <c r="F68" s="10"/>
    </row>
    <row r="69" spans="1:6" ht="15.75" x14ac:dyDescent="0.2">
      <c r="A69" s="41" t="s">
        <v>61</v>
      </c>
      <c r="B69" s="42" t="s">
        <v>62</v>
      </c>
      <c r="C69" s="42"/>
      <c r="D69" s="42"/>
      <c r="E69" s="43">
        <f>E70+E74+E77</f>
        <v>1775</v>
      </c>
      <c r="F69" s="10"/>
    </row>
    <row r="70" spans="1:6" ht="15.75" outlineLevel="1" x14ac:dyDescent="0.2">
      <c r="A70" s="24" t="s">
        <v>63</v>
      </c>
      <c r="B70" s="25" t="s">
        <v>64</v>
      </c>
      <c r="C70" s="25"/>
      <c r="D70" s="25"/>
      <c r="E70" s="15">
        <f>E71</f>
        <v>50</v>
      </c>
      <c r="F70" s="10"/>
    </row>
    <row r="71" spans="1:6" ht="15.75" outlineLevel="2" x14ac:dyDescent="0.2">
      <c r="A71" s="24" t="s">
        <v>65</v>
      </c>
      <c r="B71" s="25" t="s">
        <v>64</v>
      </c>
      <c r="C71" s="25" t="s">
        <v>136</v>
      </c>
      <c r="D71" s="25"/>
      <c r="E71" s="15">
        <f>E72</f>
        <v>50</v>
      </c>
      <c r="F71" s="10"/>
    </row>
    <row r="72" spans="1:6" ht="15.75" outlineLevel="3" x14ac:dyDescent="0.2">
      <c r="A72" s="24" t="s">
        <v>66</v>
      </c>
      <c r="B72" s="25" t="s">
        <v>64</v>
      </c>
      <c r="C72" s="25" t="s">
        <v>136</v>
      </c>
      <c r="D72" s="25"/>
      <c r="E72" s="15">
        <f>E73</f>
        <v>50</v>
      </c>
      <c r="F72" s="10"/>
    </row>
    <row r="73" spans="1:6" ht="31.5" outlineLevel="5" x14ac:dyDescent="0.2">
      <c r="A73" s="24" t="s">
        <v>17</v>
      </c>
      <c r="B73" s="25" t="s">
        <v>64</v>
      </c>
      <c r="C73" s="25" t="s">
        <v>136</v>
      </c>
      <c r="D73" s="25" t="s">
        <v>18</v>
      </c>
      <c r="E73" s="15">
        <v>50</v>
      </c>
      <c r="F73" s="10"/>
    </row>
    <row r="74" spans="1:6" ht="15.75" outlineLevel="1" x14ac:dyDescent="0.2">
      <c r="A74" s="24" t="s">
        <v>67</v>
      </c>
      <c r="B74" s="25" t="s">
        <v>68</v>
      </c>
      <c r="C74" s="25"/>
      <c r="D74" s="25"/>
      <c r="E74" s="15">
        <f>E75</f>
        <v>300</v>
      </c>
      <c r="F74" s="10"/>
    </row>
    <row r="75" spans="1:6" ht="33" customHeight="1" outlineLevel="4" collapsed="1" x14ac:dyDescent="0.2">
      <c r="A75" s="24" t="s">
        <v>17</v>
      </c>
      <c r="B75" s="25" t="s">
        <v>68</v>
      </c>
      <c r="C75" s="25" t="s">
        <v>69</v>
      </c>
      <c r="D75" s="25" t="s">
        <v>18</v>
      </c>
      <c r="E75" s="15">
        <v>300</v>
      </c>
      <c r="F75" s="10"/>
    </row>
    <row r="76" spans="1:6" ht="0.75" hidden="1" customHeight="1" outlineLevel="5" x14ac:dyDescent="0.2">
      <c r="A76" s="24" t="s">
        <v>17</v>
      </c>
      <c r="B76" s="25" t="s">
        <v>68</v>
      </c>
      <c r="C76" s="25" t="s">
        <v>69</v>
      </c>
      <c r="D76" s="25" t="s">
        <v>18</v>
      </c>
      <c r="E76" s="15">
        <v>220</v>
      </c>
      <c r="F76" s="10"/>
    </row>
    <row r="77" spans="1:6" ht="15.75" outlineLevel="1" x14ac:dyDescent="0.2">
      <c r="A77" s="24" t="s">
        <v>70</v>
      </c>
      <c r="B77" s="25" t="s">
        <v>71</v>
      </c>
      <c r="C77" s="25"/>
      <c r="D77" s="25"/>
      <c r="E77" s="15">
        <f>E78</f>
        <v>1425</v>
      </c>
      <c r="F77" s="10"/>
    </row>
    <row r="78" spans="1:6" ht="15.75" outlineLevel="2" x14ac:dyDescent="0.2">
      <c r="A78" s="24" t="s">
        <v>70</v>
      </c>
      <c r="B78" s="25" t="s">
        <v>71</v>
      </c>
      <c r="C78" s="25" t="s">
        <v>72</v>
      </c>
      <c r="D78" s="25"/>
      <c r="E78" s="15">
        <f>E79+E82+E85</f>
        <v>1425</v>
      </c>
      <c r="F78" s="10"/>
    </row>
    <row r="79" spans="1:6" ht="15.75" outlineLevel="3" x14ac:dyDescent="0.2">
      <c r="A79" s="24" t="s">
        <v>73</v>
      </c>
      <c r="B79" s="25" t="s">
        <v>71</v>
      </c>
      <c r="C79" s="25" t="s">
        <v>74</v>
      </c>
      <c r="D79" s="25"/>
      <c r="E79" s="15">
        <f>E80</f>
        <v>205</v>
      </c>
      <c r="F79" s="10"/>
    </row>
    <row r="80" spans="1:6" ht="37.5" customHeight="1" outlineLevel="4" collapsed="1" x14ac:dyDescent="0.2">
      <c r="A80" s="24" t="s">
        <v>17</v>
      </c>
      <c r="B80" s="25" t="s">
        <v>71</v>
      </c>
      <c r="C80" s="25" t="s">
        <v>74</v>
      </c>
      <c r="D80" s="25" t="s">
        <v>18</v>
      </c>
      <c r="E80" s="15">
        <v>205</v>
      </c>
      <c r="F80" s="10"/>
    </row>
    <row r="81" spans="1:6" ht="31.5" hidden="1" outlineLevel="5" x14ac:dyDescent="0.2">
      <c r="A81" s="24" t="s">
        <v>17</v>
      </c>
      <c r="B81" s="25" t="s">
        <v>71</v>
      </c>
      <c r="C81" s="25" t="s">
        <v>74</v>
      </c>
      <c r="D81" s="25" t="s">
        <v>18</v>
      </c>
      <c r="E81" s="15">
        <v>240</v>
      </c>
      <c r="F81" s="10"/>
    </row>
    <row r="82" spans="1:6" ht="15.75" outlineLevel="3" x14ac:dyDescent="0.2">
      <c r="A82" s="24" t="s">
        <v>75</v>
      </c>
      <c r="B82" s="25" t="s">
        <v>71</v>
      </c>
      <c r="C82" s="25" t="s">
        <v>76</v>
      </c>
      <c r="D82" s="25"/>
      <c r="E82" s="15">
        <f>E83</f>
        <v>10</v>
      </c>
      <c r="F82" s="10"/>
    </row>
    <row r="83" spans="1:6" ht="38.25" customHeight="1" outlineLevel="4" collapsed="1" x14ac:dyDescent="0.2">
      <c r="A83" s="24" t="s">
        <v>17</v>
      </c>
      <c r="B83" s="25" t="s">
        <v>71</v>
      </c>
      <c r="C83" s="25" t="s">
        <v>76</v>
      </c>
      <c r="D83" s="25" t="s">
        <v>18</v>
      </c>
      <c r="E83" s="15">
        <v>10</v>
      </c>
      <c r="F83" s="10"/>
    </row>
    <row r="84" spans="1:6" ht="31.5" hidden="1" outlineLevel="5" x14ac:dyDescent="0.2">
      <c r="A84" s="24" t="s">
        <v>17</v>
      </c>
      <c r="B84" s="25" t="s">
        <v>71</v>
      </c>
      <c r="C84" s="25" t="s">
        <v>76</v>
      </c>
      <c r="D84" s="25" t="s">
        <v>18</v>
      </c>
      <c r="E84" s="15">
        <v>5</v>
      </c>
      <c r="F84" s="10"/>
    </row>
    <row r="85" spans="1:6" ht="31.5" outlineLevel="3" x14ac:dyDescent="0.2">
      <c r="A85" s="24" t="s">
        <v>77</v>
      </c>
      <c r="B85" s="25" t="s">
        <v>71</v>
      </c>
      <c r="C85" s="25" t="s">
        <v>78</v>
      </c>
      <c r="D85" s="25"/>
      <c r="E85" s="15">
        <f>E86</f>
        <v>1210</v>
      </c>
      <c r="F85" s="10"/>
    </row>
    <row r="86" spans="1:6" ht="29.25" customHeight="1" outlineLevel="4" collapsed="1" x14ac:dyDescent="0.2">
      <c r="A86" s="24" t="s">
        <v>17</v>
      </c>
      <c r="B86" s="25" t="s">
        <v>71</v>
      </c>
      <c r="C86" s="25" t="s">
        <v>78</v>
      </c>
      <c r="D86" s="25" t="s">
        <v>18</v>
      </c>
      <c r="E86" s="15">
        <v>1210</v>
      </c>
      <c r="F86" s="10"/>
    </row>
    <row r="87" spans="1:6" ht="31.5" hidden="1" outlineLevel="5" x14ac:dyDescent="0.2">
      <c r="A87" s="24" t="s">
        <v>17</v>
      </c>
      <c r="B87" s="25" t="s">
        <v>71</v>
      </c>
      <c r="C87" s="25" t="s">
        <v>78</v>
      </c>
      <c r="D87" s="25" t="s">
        <v>18</v>
      </c>
      <c r="E87" s="15">
        <v>142</v>
      </c>
      <c r="F87" s="10"/>
    </row>
    <row r="88" spans="1:6" ht="15.75" x14ac:dyDescent="0.2">
      <c r="A88" s="41" t="s">
        <v>79</v>
      </c>
      <c r="B88" s="42" t="s">
        <v>80</v>
      </c>
      <c r="C88" s="42"/>
      <c r="D88" s="42"/>
      <c r="E88" s="43">
        <f>E89</f>
        <v>60</v>
      </c>
      <c r="F88" s="10"/>
    </row>
    <row r="89" spans="1:6" ht="31.5" x14ac:dyDescent="0.2">
      <c r="A89" s="24" t="s">
        <v>119</v>
      </c>
      <c r="B89" s="25" t="s">
        <v>115</v>
      </c>
      <c r="C89" s="25"/>
      <c r="D89" s="25"/>
      <c r="E89" s="15">
        <f>E90</f>
        <v>60</v>
      </c>
      <c r="F89" s="10"/>
    </row>
    <row r="90" spans="1:6" ht="31.5" collapsed="1" x14ac:dyDescent="0.2">
      <c r="A90" s="24" t="s">
        <v>17</v>
      </c>
      <c r="B90" s="25" t="s">
        <v>115</v>
      </c>
      <c r="C90" s="25" t="s">
        <v>16</v>
      </c>
      <c r="D90" s="25" t="s">
        <v>18</v>
      </c>
      <c r="E90" s="15">
        <v>60</v>
      </c>
      <c r="F90" s="10"/>
    </row>
    <row r="91" spans="1:6" ht="31.5" hidden="1" outlineLevel="5" x14ac:dyDescent="0.2">
      <c r="A91" s="24" t="s">
        <v>17</v>
      </c>
      <c r="B91" s="25" t="s">
        <v>81</v>
      </c>
      <c r="C91" s="25" t="s">
        <v>82</v>
      </c>
      <c r="D91" s="25" t="s">
        <v>18</v>
      </c>
      <c r="E91" s="15">
        <v>4</v>
      </c>
      <c r="F91" s="10"/>
    </row>
    <row r="92" spans="1:6" ht="15.75" x14ac:dyDescent="0.2">
      <c r="A92" s="41" t="s">
        <v>83</v>
      </c>
      <c r="B92" s="42" t="s">
        <v>84</v>
      </c>
      <c r="C92" s="42"/>
      <c r="D92" s="42"/>
      <c r="E92" s="43">
        <f>E93+E101</f>
        <v>7806.3</v>
      </c>
      <c r="F92" s="10"/>
    </row>
    <row r="93" spans="1:6" ht="15.75" outlineLevel="1" x14ac:dyDescent="0.2">
      <c r="A93" s="24" t="s">
        <v>85</v>
      </c>
      <c r="B93" s="25" t="s">
        <v>86</v>
      </c>
      <c r="C93" s="25"/>
      <c r="D93" s="25"/>
      <c r="E93" s="15">
        <f>E94</f>
        <v>7806.3</v>
      </c>
      <c r="F93" s="10"/>
    </row>
    <row r="94" spans="1:6" ht="31.5" outlineLevel="2" x14ac:dyDescent="0.2">
      <c r="A94" s="24" t="s">
        <v>87</v>
      </c>
      <c r="B94" s="25" t="s">
        <v>86</v>
      </c>
      <c r="C94" s="25" t="s">
        <v>88</v>
      </c>
      <c r="D94" s="25"/>
      <c r="E94" s="15">
        <f>E95</f>
        <v>7806.3</v>
      </c>
      <c r="F94" s="10"/>
    </row>
    <row r="95" spans="1:6" ht="19.5" customHeight="1" outlineLevel="3" x14ac:dyDescent="0.2">
      <c r="A95" s="24" t="s">
        <v>89</v>
      </c>
      <c r="B95" s="25" t="s">
        <v>86</v>
      </c>
      <c r="C95" s="25" t="s">
        <v>90</v>
      </c>
      <c r="D95" s="25"/>
      <c r="E95" s="15">
        <f>E96+E98</f>
        <v>7806.3</v>
      </c>
      <c r="F95" s="10"/>
    </row>
    <row r="96" spans="1:6" ht="71.25" customHeight="1" outlineLevel="4" collapsed="1" x14ac:dyDescent="0.2">
      <c r="A96" s="24" t="s">
        <v>11</v>
      </c>
      <c r="B96" s="25" t="s">
        <v>86</v>
      </c>
      <c r="C96" s="25" t="s">
        <v>90</v>
      </c>
      <c r="D96" s="25" t="s">
        <v>12</v>
      </c>
      <c r="E96" s="15">
        <v>1964</v>
      </c>
      <c r="F96" s="10"/>
    </row>
    <row r="97" spans="1:6" ht="63" hidden="1" outlineLevel="5" x14ac:dyDescent="0.2">
      <c r="A97" s="24" t="s">
        <v>11</v>
      </c>
      <c r="B97" s="25" t="s">
        <v>86</v>
      </c>
      <c r="C97" s="25" t="s">
        <v>90</v>
      </c>
      <c r="D97" s="25" t="s">
        <v>12</v>
      </c>
      <c r="E97" s="15">
        <v>1248.5999999999999</v>
      </c>
      <c r="F97" s="10"/>
    </row>
    <row r="98" spans="1:6" ht="33.75" customHeight="1" outlineLevel="4" collapsed="1" x14ac:dyDescent="0.2">
      <c r="A98" s="24" t="s">
        <v>17</v>
      </c>
      <c r="B98" s="25" t="s">
        <v>86</v>
      </c>
      <c r="C98" s="25" t="s">
        <v>90</v>
      </c>
      <c r="D98" s="25" t="s">
        <v>18</v>
      </c>
      <c r="E98" s="15">
        <v>5842.3</v>
      </c>
      <c r="F98" s="10"/>
    </row>
    <row r="99" spans="1:6" ht="31.5" hidden="1" outlineLevel="5" x14ac:dyDescent="0.2">
      <c r="A99" s="24" t="s">
        <v>17</v>
      </c>
      <c r="B99" s="25" t="s">
        <v>86</v>
      </c>
      <c r="C99" s="25" t="s">
        <v>90</v>
      </c>
      <c r="D99" s="25" t="s">
        <v>18</v>
      </c>
      <c r="E99" s="15">
        <v>1254.7</v>
      </c>
      <c r="F99" s="10"/>
    </row>
    <row r="100" spans="1:6" ht="1.5" hidden="1" customHeight="1" outlineLevel="5" x14ac:dyDescent="0.2">
      <c r="A100" s="24" t="s">
        <v>19</v>
      </c>
      <c r="B100" s="25" t="s">
        <v>86</v>
      </c>
      <c r="C100" s="25" t="s">
        <v>90</v>
      </c>
      <c r="D100" s="25" t="s">
        <v>20</v>
      </c>
      <c r="E100" s="15">
        <v>2</v>
      </c>
      <c r="F100" s="10"/>
    </row>
    <row r="101" spans="1:6" ht="15.75" hidden="1" outlineLevel="1" collapsed="1" x14ac:dyDescent="0.2">
      <c r="A101" s="24" t="s">
        <v>91</v>
      </c>
      <c r="B101" s="25" t="s">
        <v>92</v>
      </c>
      <c r="C101" s="25"/>
      <c r="D101" s="25"/>
      <c r="E101" s="15">
        <v>0</v>
      </c>
      <c r="F101" s="10"/>
    </row>
    <row r="102" spans="1:6" ht="31.5" hidden="1" outlineLevel="2" x14ac:dyDescent="0.2">
      <c r="A102" s="24" t="s">
        <v>87</v>
      </c>
      <c r="B102" s="25" t="s">
        <v>92</v>
      </c>
      <c r="C102" s="25" t="s">
        <v>88</v>
      </c>
      <c r="D102" s="25"/>
      <c r="E102" s="15">
        <v>0</v>
      </c>
      <c r="F102" s="10"/>
    </row>
    <row r="103" spans="1:6" ht="15.75" hidden="1" outlineLevel="3" x14ac:dyDescent="0.2">
      <c r="A103" s="24" t="s">
        <v>93</v>
      </c>
      <c r="B103" s="25" t="s">
        <v>92</v>
      </c>
      <c r="C103" s="25" t="s">
        <v>94</v>
      </c>
      <c r="D103" s="25"/>
      <c r="E103" s="15">
        <v>0</v>
      </c>
      <c r="F103" s="10"/>
    </row>
    <row r="104" spans="1:6" ht="33" hidden="1" customHeight="1" outlineLevel="4" collapsed="1" x14ac:dyDescent="0.2">
      <c r="A104" s="24" t="s">
        <v>17</v>
      </c>
      <c r="B104" s="25" t="s">
        <v>92</v>
      </c>
      <c r="C104" s="25" t="s">
        <v>94</v>
      </c>
      <c r="D104" s="25" t="s">
        <v>18</v>
      </c>
      <c r="E104" s="15">
        <v>0</v>
      </c>
      <c r="F104" s="10"/>
    </row>
    <row r="105" spans="1:6" ht="31.5" hidden="1" outlineLevel="5" x14ac:dyDescent="0.2">
      <c r="A105" s="24" t="s">
        <v>17</v>
      </c>
      <c r="B105" s="25" t="s">
        <v>92</v>
      </c>
      <c r="C105" s="25" t="s">
        <v>94</v>
      </c>
      <c r="D105" s="25" t="s">
        <v>18</v>
      </c>
      <c r="E105" s="15">
        <v>5</v>
      </c>
      <c r="F105" s="10"/>
    </row>
    <row r="106" spans="1:6" ht="15.75" x14ac:dyDescent="0.2">
      <c r="A106" s="41" t="s">
        <v>112</v>
      </c>
      <c r="B106" s="42" t="s">
        <v>105</v>
      </c>
      <c r="C106" s="42"/>
      <c r="D106" s="42"/>
      <c r="E106" s="43">
        <f>E107</f>
        <v>172</v>
      </c>
      <c r="F106" s="10"/>
    </row>
    <row r="107" spans="1:6" ht="15.75" outlineLevel="1" x14ac:dyDescent="0.2">
      <c r="A107" s="24" t="s">
        <v>102</v>
      </c>
      <c r="B107" s="25" t="s">
        <v>105</v>
      </c>
      <c r="C107" s="25"/>
      <c r="D107" s="25"/>
      <c r="E107" s="15">
        <f>E110</f>
        <v>172</v>
      </c>
      <c r="F107" s="10"/>
    </row>
    <row r="108" spans="1:6" ht="15.75" outlineLevel="1" x14ac:dyDescent="0.2">
      <c r="A108" s="24" t="s">
        <v>103</v>
      </c>
      <c r="B108" s="25" t="s">
        <v>105</v>
      </c>
      <c r="C108" s="25"/>
      <c r="D108" s="25"/>
      <c r="E108" s="15">
        <f>E109</f>
        <v>172</v>
      </c>
      <c r="F108" s="10"/>
    </row>
    <row r="109" spans="1:6" ht="15.75" outlineLevel="1" x14ac:dyDescent="0.2">
      <c r="A109" s="24" t="s">
        <v>103</v>
      </c>
      <c r="B109" s="25" t="s">
        <v>105</v>
      </c>
      <c r="C109" s="25"/>
      <c r="D109" s="25"/>
      <c r="E109" s="15">
        <f>E110</f>
        <v>172</v>
      </c>
      <c r="F109" s="10"/>
    </row>
    <row r="110" spans="1:6" ht="15.75" outlineLevel="3" x14ac:dyDescent="0.2">
      <c r="A110" s="24" t="s">
        <v>104</v>
      </c>
      <c r="B110" s="25" t="s">
        <v>105</v>
      </c>
      <c r="C110" s="25" t="s">
        <v>106</v>
      </c>
      <c r="D110" s="25" t="s">
        <v>107</v>
      </c>
      <c r="E110" s="15">
        <v>172</v>
      </c>
      <c r="F110" s="10"/>
    </row>
    <row r="111" spans="1:6" ht="15.75" hidden="1" outlineLevel="5" x14ac:dyDescent="0.2">
      <c r="A111" s="24" t="s">
        <v>97</v>
      </c>
      <c r="B111" s="25" t="s">
        <v>95</v>
      </c>
      <c r="C111" s="25" t="s">
        <v>96</v>
      </c>
      <c r="D111" s="25" t="s">
        <v>98</v>
      </c>
      <c r="E111" s="15">
        <v>3</v>
      </c>
      <c r="F111" s="10"/>
    </row>
    <row r="112" spans="1:6" ht="30.75" customHeight="1" outlineLevel="5" x14ac:dyDescent="0.2">
      <c r="A112" s="44" t="s">
        <v>110</v>
      </c>
      <c r="B112" s="45" t="s">
        <v>95</v>
      </c>
      <c r="C112" s="45"/>
      <c r="D112" s="45"/>
      <c r="E112" s="46">
        <f>E113</f>
        <v>10</v>
      </c>
      <c r="F112" s="14"/>
    </row>
    <row r="113" spans="1:6" ht="35.25" customHeight="1" outlineLevel="5" x14ac:dyDescent="0.2">
      <c r="A113" s="27" t="s">
        <v>111</v>
      </c>
      <c r="B113" s="28" t="s">
        <v>95</v>
      </c>
      <c r="C113" s="28"/>
      <c r="D113" s="28"/>
      <c r="E113" s="16">
        <f>E114</f>
        <v>10</v>
      </c>
      <c r="F113" s="10"/>
    </row>
    <row r="114" spans="1:6" ht="15" customHeight="1" outlineLevel="5" x14ac:dyDescent="0.2">
      <c r="A114" s="27" t="s">
        <v>108</v>
      </c>
      <c r="B114" s="28" t="s">
        <v>95</v>
      </c>
      <c r="C114" s="28"/>
      <c r="D114" s="28"/>
      <c r="E114" s="16">
        <f>E115</f>
        <v>10</v>
      </c>
      <c r="F114" s="10"/>
    </row>
    <row r="115" spans="1:6" ht="16.5" customHeight="1" outlineLevel="5" x14ac:dyDescent="0.2">
      <c r="A115" s="27" t="s">
        <v>120</v>
      </c>
      <c r="B115" s="28" t="s">
        <v>95</v>
      </c>
      <c r="C115" s="28"/>
      <c r="D115" s="28"/>
      <c r="E115" s="16">
        <f>E116</f>
        <v>10</v>
      </c>
      <c r="F115" s="10"/>
    </row>
    <row r="116" spans="1:6" ht="29.25" customHeight="1" outlineLevel="5" x14ac:dyDescent="0.2">
      <c r="A116" s="27" t="s">
        <v>109</v>
      </c>
      <c r="B116" s="28" t="s">
        <v>95</v>
      </c>
      <c r="C116" s="28" t="s">
        <v>96</v>
      </c>
      <c r="D116" s="28" t="s">
        <v>98</v>
      </c>
      <c r="E116" s="16">
        <v>10</v>
      </c>
      <c r="F116" s="10"/>
    </row>
    <row r="117" spans="1:6" ht="16.5" thickBot="1" x14ac:dyDescent="0.3">
      <c r="A117" s="29" t="s">
        <v>99</v>
      </c>
      <c r="B117" s="30"/>
      <c r="C117" s="30"/>
      <c r="D117" s="30"/>
      <c r="E117" s="17">
        <f>E112+E106+E92+E88+E69+E58+E53+E11</f>
        <v>21004.3</v>
      </c>
      <c r="F117" s="12"/>
    </row>
    <row r="118" spans="1:6" ht="12.75" customHeight="1" x14ac:dyDescent="0.2">
      <c r="A118" s="31"/>
      <c r="B118" s="31"/>
      <c r="C118" s="31"/>
      <c r="D118" s="31"/>
      <c r="E118" s="31"/>
    </row>
  </sheetData>
  <mergeCells count="7">
    <mergeCell ref="D9:E9"/>
    <mergeCell ref="A6:E8"/>
    <mergeCell ref="C1:E1"/>
    <mergeCell ref="A2:E2"/>
    <mergeCell ref="A3:E3"/>
    <mergeCell ref="A4:E4"/>
    <mergeCell ref="A5:E5"/>
  </mergeCells>
  <pageMargins left="0.94488188976377963" right="0" top="0.19685039370078741" bottom="0.19685039370078741" header="0.19685039370078741" footer="0.1181102362204724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2021-11-12T04:05:12Z</cp:lastPrinted>
  <dcterms:created xsi:type="dcterms:W3CDTF">2016-11-26T07:31:41Z</dcterms:created>
  <dcterms:modified xsi:type="dcterms:W3CDTF">2021-11-12T04:05:26Z</dcterms:modified>
</cp:coreProperties>
</file>