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4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Мои документы\Бюджет 2020-2022 г.г. Дума № 77 от 26.12.2019г\Дума № 99 от 24.12.2020 года (ЗАВЕРШЕНИЕ ГОДА)\"/>
    </mc:Choice>
  </mc:AlternateContent>
  <xr:revisionPtr revIDLastSave="0" documentId="13_ncr:1_{053B9864-B5B9-435D-A20A-74E7E220A813}" xr6:coauthVersionLast="45" xr6:coauthVersionMax="45" xr10:uidLastSave="{00000000-0000-0000-0000-000000000000}"/>
  <bookViews>
    <workbookView xWindow="-120" yWindow="-120" windowWidth="25440" windowHeight="15390" xr2:uid="{00000000-000D-0000-FFFF-FFFF00000000}"/>
  </bookViews>
  <sheets>
    <sheet name="99" sheetId="1" r:id="rId1"/>
  </sheets>
  <definedNames>
    <definedName name="LAST_CELL" localSheetId="0">'99'!$I$100</definedName>
  </definedNames>
  <calcPr calcId="191029"/>
</workbook>
</file>

<file path=xl/calcChain.xml><?xml version="1.0" encoding="utf-8"?>
<calcChain xmlns="http://schemas.openxmlformats.org/spreadsheetml/2006/main">
  <c r="E13" i="1" l="1"/>
  <c r="E62" i="1" l="1"/>
  <c r="E61" i="1" s="1"/>
  <c r="E39" i="1"/>
  <c r="E38" i="1" l="1"/>
  <c r="E71" i="1" l="1"/>
  <c r="E85" i="1" l="1"/>
  <c r="E84" i="1" s="1"/>
  <c r="E79" i="1"/>
  <c r="E78" i="1" s="1"/>
  <c r="E76" i="1" l="1"/>
  <c r="E74" i="1" l="1"/>
  <c r="E70" i="1" s="1"/>
  <c r="E54" i="1" l="1"/>
  <c r="E49" i="1"/>
  <c r="E34" i="1" l="1"/>
  <c r="E33" i="1" s="1"/>
  <c r="E25" i="1"/>
  <c r="E92" i="1" l="1"/>
  <c r="E83" i="1"/>
  <c r="E82" i="1" s="1"/>
  <c r="E67" i="1"/>
  <c r="E66" i="1" s="1"/>
  <c r="E65" i="1" s="1"/>
  <c r="E59" i="1"/>
  <c r="E58" i="1" s="1"/>
  <c r="E53" i="1"/>
  <c r="E48" i="1"/>
  <c r="E47" i="1" s="1"/>
  <c r="E40" i="1"/>
  <c r="E32" i="1"/>
  <c r="E22" i="1"/>
  <c r="E19" i="1" s="1"/>
  <c r="E28" i="1"/>
  <c r="E16" i="1"/>
  <c r="E15" i="1" s="1"/>
  <c r="E14" i="1" s="1"/>
  <c r="E64" i="1" l="1"/>
  <c r="E91" i="1"/>
  <c r="E93" i="1"/>
  <c r="E24" i="1"/>
  <c r="E18" i="1" s="1"/>
  <c r="E57" i="1"/>
  <c r="E52" i="1" s="1"/>
  <c r="E69" i="1"/>
  <c r="E95" i="1" l="1"/>
</calcChain>
</file>

<file path=xl/sharedStrings.xml><?xml version="1.0" encoding="utf-8"?>
<sst xmlns="http://schemas.openxmlformats.org/spreadsheetml/2006/main" count="273" uniqueCount="119">
  <si>
    <t>КФСР</t>
  </si>
  <si>
    <t>КЦСР</t>
  </si>
  <si>
    <t>КВР</t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</si>
  <si>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</si>
  <si>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</si>
  <si>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</si>
  <si>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0102</t>
  </si>
  <si>
    <t>Руководство и управление в сфере установленных функций органов государственной власти субъектов РФ и органов местного самоуправления</t>
  </si>
  <si>
    <t>0020000000</t>
  </si>
  <si>
    <t>Глава местной администрации (исполнительно-распорядительного органа муниципального образования)</t>
  </si>
  <si>
    <t>0020008000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</si>
  <si>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</si>
  <si>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</si>
  <si>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</si>
  <si>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</si>
  <si>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Муниципальные органы</t>
  </si>
  <si>
    <t>0020004000</t>
  </si>
  <si>
    <t>Закупка товаров, работ и услуг для обеспечения государственных (муниципальных) нужд</t>
  </si>
  <si>
    <t>200</t>
  </si>
  <si>
    <t>Иные бюджетные ассигнования</t>
  </si>
  <si>
    <t>800</t>
  </si>
  <si>
    <t>Передача полномочий по исполнению бюджета, по заключенным соглашениям из бюджета поселения бюджету района.</t>
  </si>
  <si>
    <t>0020060000</t>
  </si>
  <si>
    <t>Межбюджетные трансферты</t>
  </si>
  <si>
    <t>500</t>
  </si>
  <si>
    <t>Передача полномочий по вопросам архитектуры, по заключенным соглашениям из бюджета поселений бюджету района.</t>
  </si>
  <si>
    <t>0020062000</t>
  </si>
  <si>
    <t>Передача полномочий по ЖКХ (экспертиза экономической обоснованности планово-расчетных затрат на услуги организаций коммунального комплекса), по заключенным соглашениям из бюджета поселений бюджету района.</t>
  </si>
  <si>
    <t>0020064000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</si>
  <si>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</si>
  <si>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</si>
  <si>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Передача полномочий КСК УКМО по осуществлению внешенего муниципального финансового контроля по заключенным соглашениям из бюджета поселения бюджету района.</t>
  </si>
  <si>
    <t>0020065000</t>
  </si>
  <si>
    <t>Другие общегосударственные вопросы</t>
  </si>
  <si>
    <t>0113</t>
  </si>
  <si>
    <t>Реализация государственных функций, связанныхс общегосударственным управлением</t>
  </si>
  <si>
    <t>0920000000</t>
  </si>
  <si>
    <t>Прочие выплаты по обязательствам государства</t>
  </si>
  <si>
    <t>0920003050</t>
  </si>
  <si>
    <t>Субвенции на осуществление областного государственного полномочия по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отдельными законами Иркутской области об административной ответственности</t>
  </si>
  <si>
    <t>НАЦИОНАЛЬНАЯ ОБОРОНА</t>
  </si>
  <si>
    <t>0200</t>
  </si>
  <si>
    <t>Мобилизационная и вневойсковая подготовка</t>
  </si>
  <si>
    <t>0203</t>
  </si>
  <si>
    <t>Осуществление первичного воинского учета на территориях, где отсутствуют военные комиссариаты</t>
  </si>
  <si>
    <t>НАЦИОНАЛЬНАЯ ЭКОНОМИКА</t>
  </si>
  <si>
    <t>0400</t>
  </si>
  <si>
    <t>Общеэкономические вопросы</t>
  </si>
  <si>
    <t>0401</t>
  </si>
  <si>
    <t>Основное мероприятие «Государственное регулирование цен (тарифов) и контроля за соблюдением порядка ценообразования на территории Иркутской области»</t>
  </si>
  <si>
    <t>6130100000</t>
  </si>
  <si>
    <t>6130173110</t>
  </si>
  <si>
    <t>Дорожное хозяйство (дорожные фонды)</t>
  </si>
  <si>
    <t>0409</t>
  </si>
  <si>
    <t>Дорожное хозяйство</t>
  </si>
  <si>
    <t>3150000000</t>
  </si>
  <si>
    <t>Содержание и управление дорожным хозяйством</t>
  </si>
  <si>
    <t>ЖИЛИЩНО-КОММУНАЛЬНОЕ ХОЗЯЙСТВО</t>
  </si>
  <si>
    <t>0500</t>
  </si>
  <si>
    <t>Коммунальное хозяйство</t>
  </si>
  <si>
    <t>0502</t>
  </si>
  <si>
    <t>Поддержка коммунального хозяйства</t>
  </si>
  <si>
    <t>Мероприятия в области коммунального хозяйства</t>
  </si>
  <si>
    <t>Благоустройство</t>
  </si>
  <si>
    <t>0503</t>
  </si>
  <si>
    <t>6000000000</t>
  </si>
  <si>
    <t>Уличное освещение</t>
  </si>
  <si>
    <t>6000001000</t>
  </si>
  <si>
    <t>Прочие мероприятия по благоустройству городских округов и поселений</t>
  </si>
  <si>
    <t>6000005000</t>
  </si>
  <si>
    <t>ОБРАЗОВАНИЕ</t>
  </si>
  <si>
    <t>0700</t>
  </si>
  <si>
    <t>КУЛЬТУРА, КИНЕМАТОГРАФИЯ</t>
  </si>
  <si>
    <t>0800</t>
  </si>
  <si>
    <t>Культура</t>
  </si>
  <si>
    <t>0801</t>
  </si>
  <si>
    <t>Учреждения культуры и мероприятия в сфере культуры и кинематографии</t>
  </si>
  <si>
    <t>4400000000</t>
  </si>
  <si>
    <t>Обеспечение деятельности подведомственных учреждений</t>
  </si>
  <si>
    <t>4400099000</t>
  </si>
  <si>
    <t>Итого</t>
  </si>
  <si>
    <t>тыс. рублей</t>
  </si>
  <si>
    <t xml:space="preserve">Наименование </t>
  </si>
  <si>
    <t>Социальная политика</t>
  </si>
  <si>
    <t>Пенсионное обеспечение</t>
  </si>
  <si>
    <t>Выплата муниципальной пенсии</t>
  </si>
  <si>
    <t>1001</t>
  </si>
  <si>
    <t>4910001000</t>
  </si>
  <si>
    <t>СОЦИАЛЬНАЯ ПОЛИТИКА</t>
  </si>
  <si>
    <t>РАСПРЕДЕЛЕНИЕ АССИГНОВАНИЙ ПО РАЗДЕЛАМ,ПОДРАЗДЕЛАМ, ЦЕЛЕВЫМ СТАТЬЯМ,ГРУППАМ ВИДОВ РАСХОДОВ КЛАССИФИКАЦИИ РАСХОДОВ БЮДЖЕТА РУЧЕЙСКОГО МУНИЦИПАЛЬНОГО ОБРАЗОВАНИЯ НА 2020 Г</t>
  </si>
  <si>
    <t>Ассигнования 2020 год</t>
  </si>
  <si>
    <t>Передача полномочий по осуществлению внутреннего муниципального финансового контроля</t>
  </si>
  <si>
    <t>0020066000</t>
  </si>
  <si>
    <t>3150002000</t>
  </si>
  <si>
    <t>Профессиональная подготовка, преподготовка и повышение квалификации</t>
  </si>
  <si>
    <t>0705</t>
  </si>
  <si>
    <t>91101S2370</t>
  </si>
  <si>
    <t xml:space="preserve">                                                                                                               Приложение №7 </t>
  </si>
  <si>
    <t>0600</t>
  </si>
  <si>
    <t>0605</t>
  </si>
  <si>
    <t>ОХРАНА ОКРУЖАЮЩЕЙ СРЕДЫ</t>
  </si>
  <si>
    <t>Другие вопросы в области охраны окружающей среды</t>
  </si>
  <si>
    <t>79691S2971</t>
  </si>
  <si>
    <t>к решению Думы Ручейского муниципального образования</t>
  </si>
  <si>
    <t>"О внесении изменений в решение Думы Ручейского</t>
  </si>
  <si>
    <t>муниципального образовани от 26.12.2019 года № 77</t>
  </si>
  <si>
    <t xml:space="preserve"> "О бюджете Ручейского муниципального образования</t>
  </si>
  <si>
    <t>на 2020 год и на плановый период 2021 и 2022 годов"</t>
  </si>
  <si>
    <t>3510005000</t>
  </si>
  <si>
    <t>Прочие расходы</t>
  </si>
  <si>
    <t>Прочие расходы (членские взносы в Ассоциацию)</t>
  </si>
  <si>
    <t>Прочая закупка товаров, работ, услуг</t>
  </si>
  <si>
    <t>Другие вопросы в области национальной экономики</t>
  </si>
  <si>
    <t>0412</t>
  </si>
  <si>
    <t>3380000000</t>
  </si>
  <si>
    <t>4400074110</t>
  </si>
  <si>
    <t>90А0173150</t>
  </si>
  <si>
    <t>90А0151180</t>
  </si>
  <si>
    <t>от  "24" декабря 2020 г. № 99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</si>
</sst>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?"/>
  </numFmts>
  <fonts count="7" x14ac:knownFonts="1">
    <font>
      <sz val="10"/>
      <name val="Arial"/>
    </font>
    <font>
      <sz val="8.5"/>
      <name val="MS Sans Serif"/>
      <family val="2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8.5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0" xfId="0" applyFont="1" applyBorder="1" applyAlignment="1" applyProtection="1"/>
    <xf numFmtId="0" fontId="2" fillId="0" borderId="0" xfId="0" applyFont="1" applyBorder="1" applyAlignment="1" applyProtection="1">
      <alignment horizontal="center"/>
    </xf>
    <xf numFmtId="0" fontId="1" fillId="0" borderId="0" xfId="0" applyFont="1" applyBorder="1" applyAlignment="1" applyProtection="1">
      <alignment horizontal="left" vertical="top" wrapText="1"/>
    </xf>
    <xf numFmtId="0" fontId="1" fillId="0" borderId="0" xfId="0" applyFont="1" applyBorder="1" applyAlignment="1" applyProtection="1">
      <alignment wrapText="1"/>
    </xf>
    <xf numFmtId="164" fontId="0" fillId="0" borderId="0" xfId="0" applyNumberFormat="1"/>
    <xf numFmtId="0" fontId="0" fillId="0" borderId="0" xfId="0" applyFont="1" applyBorder="1" applyAlignment="1" applyProtection="1">
      <alignment horizontal="left" vertical="top"/>
    </xf>
    <xf numFmtId="0" fontId="0" fillId="0" borderId="0" xfId="0" applyAlignment="1"/>
    <xf numFmtId="0" fontId="4" fillId="0" borderId="0" xfId="0" applyFont="1" applyBorder="1" applyAlignment="1" applyProtection="1"/>
    <xf numFmtId="0" fontId="3" fillId="0" borderId="0" xfId="0" applyFont="1"/>
    <xf numFmtId="0" fontId="4" fillId="0" borderId="0" xfId="0" applyFont="1" applyBorder="1" applyAlignment="1" applyProtection="1">
      <alignment wrapText="1"/>
    </xf>
    <xf numFmtId="164" fontId="3" fillId="0" borderId="0" xfId="0" applyNumberFormat="1" applyFont="1"/>
    <xf numFmtId="0" fontId="3" fillId="0" borderId="0" xfId="0" applyFont="1" applyAlignment="1"/>
    <xf numFmtId="0" fontId="0" fillId="2" borderId="0" xfId="0" applyFill="1"/>
    <xf numFmtId="0" fontId="3" fillId="2" borderId="0" xfId="0" applyFont="1" applyFill="1" applyBorder="1" applyAlignment="1" applyProtection="1">
      <alignment horizontal="left"/>
    </xf>
    <xf numFmtId="0" fontId="3" fillId="2" borderId="0" xfId="0" applyFont="1" applyFill="1"/>
    <xf numFmtId="0" fontId="3" fillId="2" borderId="0" xfId="0" applyFont="1" applyFill="1" applyBorder="1" applyAlignment="1" applyProtection="1">
      <alignment wrapText="1"/>
    </xf>
    <xf numFmtId="49" fontId="3" fillId="2" borderId="7" xfId="0" applyNumberFormat="1" applyFont="1" applyFill="1" applyBorder="1" applyAlignment="1" applyProtection="1">
      <alignment horizontal="center" vertical="center" wrapText="1"/>
    </xf>
    <xf numFmtId="49" fontId="3" fillId="2" borderId="8" xfId="0" applyNumberFormat="1" applyFont="1" applyFill="1" applyBorder="1" applyAlignment="1" applyProtection="1">
      <alignment horizontal="center" vertical="center" wrapText="1"/>
    </xf>
    <xf numFmtId="49" fontId="3" fillId="2" borderId="9" xfId="0" applyNumberFormat="1" applyFont="1" applyFill="1" applyBorder="1" applyAlignment="1" applyProtection="1">
      <alignment horizontal="center" vertical="center" wrapText="1"/>
    </xf>
    <xf numFmtId="49" fontId="3" fillId="2" borderId="2" xfId="0" applyNumberFormat="1" applyFont="1" applyFill="1" applyBorder="1" applyAlignment="1" applyProtection="1">
      <alignment horizontal="left" vertical="center" wrapText="1"/>
    </xf>
    <xf numFmtId="49" fontId="3" fillId="2" borderId="1" xfId="0" applyNumberFormat="1" applyFont="1" applyFill="1" applyBorder="1" applyAlignment="1" applyProtection="1">
      <alignment horizontal="center" vertical="center" wrapText="1"/>
    </xf>
    <xf numFmtId="164" fontId="3" fillId="2" borderId="3" xfId="0" applyNumberFormat="1" applyFont="1" applyFill="1" applyBorder="1" applyAlignment="1" applyProtection="1">
      <alignment horizontal="right" vertical="center" wrapText="1"/>
    </xf>
    <xf numFmtId="49" fontId="3" fillId="2" borderId="2" xfId="0" applyNumberFormat="1" applyFont="1" applyFill="1" applyBorder="1" applyAlignment="1" applyProtection="1">
      <alignment horizontal="left" vertical="top" wrapText="1"/>
    </xf>
    <xf numFmtId="165" fontId="3" fillId="2" borderId="2" xfId="0" applyNumberFormat="1" applyFont="1" applyFill="1" applyBorder="1" applyAlignment="1" applyProtection="1">
      <alignment horizontal="left" vertical="top" wrapText="1"/>
    </xf>
    <xf numFmtId="49" fontId="3" fillId="2" borderId="4" xfId="0" applyNumberFormat="1" applyFont="1" applyFill="1" applyBorder="1" applyAlignment="1" applyProtection="1">
      <alignment horizontal="left"/>
    </xf>
    <xf numFmtId="49" fontId="3" fillId="2" borderId="5" xfId="0" applyNumberFormat="1" applyFont="1" applyFill="1" applyBorder="1" applyAlignment="1" applyProtection="1">
      <alignment horizontal="center"/>
    </xf>
    <xf numFmtId="164" fontId="3" fillId="2" borderId="6" xfId="0" applyNumberFormat="1" applyFont="1" applyFill="1" applyBorder="1" applyAlignment="1" applyProtection="1">
      <alignment horizontal="right"/>
    </xf>
    <xf numFmtId="0" fontId="3" fillId="2" borderId="10" xfId="0" applyFont="1" applyFill="1" applyBorder="1" applyAlignment="1" applyProtection="1">
      <alignment horizontal="right" wrapText="1"/>
    </xf>
    <xf numFmtId="0" fontId="3" fillId="0" borderId="10" xfId="0" applyFont="1" applyBorder="1" applyAlignment="1">
      <alignment wrapText="1"/>
    </xf>
    <xf numFmtId="0" fontId="5" fillId="2" borderId="0" xfId="0" applyFont="1" applyFill="1" applyAlignment="1">
      <alignment horizontal="center" wrapText="1"/>
    </xf>
    <xf numFmtId="0" fontId="5" fillId="2" borderId="0" xfId="0" applyFont="1" applyFill="1" applyAlignment="1">
      <alignment wrapText="1"/>
    </xf>
    <xf numFmtId="49" fontId="3" fillId="2" borderId="0" xfId="0" applyNumberFormat="1" applyFont="1" applyFill="1" applyAlignment="1">
      <alignment horizontal="right" vertical="distributed" wrapText="1"/>
    </xf>
    <xf numFmtId="0" fontId="3" fillId="2" borderId="0" xfId="0" applyFont="1" applyFill="1" applyBorder="1" applyAlignment="1" applyProtection="1">
      <alignment horizontal="right" wrapText="1"/>
    </xf>
    <xf numFmtId="0" fontId="6" fillId="0" borderId="0" xfId="0" applyFont="1" applyAlignment="1">
      <alignment horizontal="right" wrapText="1"/>
    </xf>
    <xf numFmtId="0" fontId="3" fillId="0" borderId="0" xfId="0" applyFont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</sheetPr>
  <dimension ref="A1:I96"/>
  <sheetViews>
    <sheetView showGridLines="0" tabSelected="1" zoomScale="130" zoomScaleNormal="130" workbookViewId="0">
      <selection activeCell="A17" sqref="A17"/>
    </sheetView>
  </sheetViews>
  <sheetFormatPr defaultRowHeight="12.75" customHeight="1" outlineLevelRow="5" x14ac:dyDescent="0.2"/>
  <cols>
    <col min="1" max="1" width="53.42578125" customWidth="1"/>
    <col min="2" max="2" width="7.5703125" customWidth="1"/>
    <col min="3" max="3" width="11.140625" customWidth="1"/>
    <col min="4" max="4" width="7.85546875" customWidth="1"/>
    <col min="5" max="5" width="12.7109375" customWidth="1"/>
    <col min="6" max="6" width="13.140625" customWidth="1"/>
    <col min="7" max="9" width="9.140625" customWidth="1"/>
  </cols>
  <sheetData>
    <row r="1" spans="1:9" ht="33" customHeight="1" x14ac:dyDescent="0.2">
      <c r="A1" s="14"/>
      <c r="B1" s="14"/>
      <c r="C1" s="32" t="s">
        <v>97</v>
      </c>
      <c r="D1" s="32"/>
      <c r="E1" s="32"/>
      <c r="F1" s="8"/>
      <c r="G1" s="1"/>
      <c r="H1" s="1"/>
      <c r="I1" s="1"/>
    </row>
    <row r="2" spans="1:9" ht="15" customHeight="1" x14ac:dyDescent="0.2">
      <c r="A2" s="33" t="s">
        <v>103</v>
      </c>
      <c r="B2" s="34"/>
      <c r="C2" s="34"/>
      <c r="D2" s="34"/>
      <c r="E2" s="34"/>
      <c r="F2" s="8"/>
      <c r="G2" s="1"/>
      <c r="H2" s="1"/>
      <c r="I2" s="1"/>
    </row>
    <row r="3" spans="1:9" ht="12" customHeight="1" x14ac:dyDescent="0.2">
      <c r="A3" s="33" t="s">
        <v>104</v>
      </c>
      <c r="B3" s="34"/>
      <c r="C3" s="34"/>
      <c r="D3" s="34"/>
      <c r="E3" s="34"/>
      <c r="F3" s="8"/>
      <c r="G3" s="1"/>
      <c r="H3" s="1"/>
      <c r="I3" s="1"/>
    </row>
    <row r="4" spans="1:9" ht="11.25" customHeight="1" x14ac:dyDescent="0.2">
      <c r="A4" s="33" t="s">
        <v>105</v>
      </c>
      <c r="B4" s="34"/>
      <c r="C4" s="34"/>
      <c r="D4" s="34"/>
      <c r="E4" s="34"/>
      <c r="F4" s="8"/>
      <c r="G4" s="1"/>
      <c r="H4" s="1"/>
      <c r="I4" s="1"/>
    </row>
    <row r="5" spans="1:9" ht="12" customHeight="1" x14ac:dyDescent="0.2">
      <c r="A5" s="32" t="s">
        <v>106</v>
      </c>
      <c r="B5" s="32"/>
      <c r="C5" s="32"/>
      <c r="D5" s="32"/>
      <c r="E5" s="32"/>
      <c r="F5" s="8"/>
      <c r="G5" s="1"/>
      <c r="H5" s="1"/>
      <c r="I5" s="1"/>
    </row>
    <row r="6" spans="1:9" ht="11.25" customHeight="1" x14ac:dyDescent="0.2">
      <c r="A6" s="35" t="s">
        <v>107</v>
      </c>
      <c r="B6" s="35"/>
      <c r="C6" s="35"/>
      <c r="D6" s="35"/>
      <c r="E6" s="35"/>
      <c r="F6" s="2"/>
      <c r="G6" s="2"/>
      <c r="H6" s="2"/>
      <c r="I6" s="2"/>
    </row>
    <row r="7" spans="1:9" ht="13.5" customHeight="1" x14ac:dyDescent="0.2">
      <c r="A7" s="32" t="s">
        <v>118</v>
      </c>
      <c r="B7" s="32"/>
      <c r="C7" s="32"/>
      <c r="D7" s="32"/>
      <c r="E7" s="32"/>
      <c r="F7" s="8"/>
      <c r="G7" s="1"/>
      <c r="H7" s="1"/>
      <c r="I7" s="1"/>
    </row>
    <row r="8" spans="1:9" ht="27.75" customHeight="1" x14ac:dyDescent="0.2">
      <c r="A8" s="30" t="s">
        <v>89</v>
      </c>
      <c r="B8" s="31"/>
      <c r="C8" s="31"/>
      <c r="D8" s="31"/>
      <c r="E8" s="31"/>
      <c r="F8" s="12"/>
      <c r="G8" s="6"/>
      <c r="H8" s="3"/>
      <c r="I8" s="3"/>
    </row>
    <row r="9" spans="1:9" x14ac:dyDescent="0.2">
      <c r="A9" s="31"/>
      <c r="B9" s="31"/>
      <c r="C9" s="31"/>
      <c r="D9" s="31"/>
      <c r="E9" s="31"/>
      <c r="F9" s="12"/>
      <c r="G9" s="7"/>
    </row>
    <row r="10" spans="1:9" ht="11.25" customHeight="1" x14ac:dyDescent="0.2">
      <c r="A10" s="31"/>
      <c r="B10" s="31"/>
      <c r="C10" s="31"/>
      <c r="D10" s="31"/>
      <c r="E10" s="31"/>
      <c r="F10" s="12"/>
      <c r="G10" s="7"/>
    </row>
    <row r="11" spans="1:9" ht="17.25" customHeight="1" thickBot="1" x14ac:dyDescent="0.25">
      <c r="A11" s="15"/>
      <c r="B11" s="16"/>
      <c r="C11" s="16"/>
      <c r="D11" s="28" t="s">
        <v>81</v>
      </c>
      <c r="E11" s="29"/>
      <c r="F11" s="10"/>
      <c r="G11" s="4"/>
      <c r="H11" s="1"/>
      <c r="I11" s="1"/>
    </row>
    <row r="12" spans="1:9" ht="26.25" thickBot="1" x14ac:dyDescent="0.25">
      <c r="A12" s="17" t="s">
        <v>82</v>
      </c>
      <c r="B12" s="18" t="s">
        <v>0</v>
      </c>
      <c r="C12" s="18" t="s">
        <v>1</v>
      </c>
      <c r="D12" s="18" t="s">
        <v>2</v>
      </c>
      <c r="E12" s="19" t="s">
        <v>90</v>
      </c>
      <c r="F12" s="9"/>
    </row>
    <row r="13" spans="1:9" x14ac:dyDescent="0.2">
      <c r="A13" s="20" t="s">
        <v>3</v>
      </c>
      <c r="B13" s="21" t="s">
        <v>4</v>
      </c>
      <c r="C13" s="21"/>
      <c r="D13" s="21"/>
      <c r="E13" s="22">
        <f>E14+E18+E32+E38</f>
        <v>8863.1000000000022</v>
      </c>
      <c r="F13" s="11"/>
      <c r="G13" s="5"/>
    </row>
    <row r="14" spans="1:9" ht="27" customHeight="1" outlineLevel="1" x14ac:dyDescent="0.2">
      <c r="A14" s="23" t="s">
        <v>5</v>
      </c>
      <c r="B14" s="21" t="s">
        <v>6</v>
      </c>
      <c r="C14" s="21"/>
      <c r="D14" s="21"/>
      <c r="E14" s="22">
        <f>E15</f>
        <v>1476.1</v>
      </c>
      <c r="F14" s="9"/>
    </row>
    <row r="15" spans="1:9" ht="38.25" customHeight="1" outlineLevel="2" x14ac:dyDescent="0.2">
      <c r="A15" s="23" t="s">
        <v>7</v>
      </c>
      <c r="B15" s="21" t="s">
        <v>6</v>
      </c>
      <c r="C15" s="21" t="s">
        <v>8</v>
      </c>
      <c r="D15" s="21"/>
      <c r="E15" s="22">
        <f>E16</f>
        <v>1476.1</v>
      </c>
      <c r="F15" s="9"/>
    </row>
    <row r="16" spans="1:9" ht="27.75" customHeight="1" outlineLevel="3" x14ac:dyDescent="0.2">
      <c r="A16" s="23" t="s">
        <v>9</v>
      </c>
      <c r="B16" s="21" t="s">
        <v>6</v>
      </c>
      <c r="C16" s="21" t="s">
        <v>10</v>
      </c>
      <c r="D16" s="21"/>
      <c r="E16" s="22">
        <f>E17</f>
        <v>1476.1</v>
      </c>
      <c r="F16" s="9"/>
    </row>
    <row r="17" spans="1:6" ht="54" customHeight="1" outlineLevel="4" x14ac:dyDescent="0.2">
      <c r="A17" s="23" t="s">
        <v>11</v>
      </c>
      <c r="B17" s="21" t="s">
        <v>6</v>
      </c>
      <c r="C17" s="21" t="s">
        <v>10</v>
      </c>
      <c r="D17" s="21" t="s">
        <v>12</v>
      </c>
      <c r="E17" s="22">
        <v>1476.1</v>
      </c>
      <c r="F17" s="9"/>
    </row>
    <row r="18" spans="1:6" ht="40.5" customHeight="1" outlineLevel="1" x14ac:dyDescent="0.2">
      <c r="A18" s="23" t="s">
        <v>13</v>
      </c>
      <c r="B18" s="21" t="s">
        <v>14</v>
      </c>
      <c r="C18" s="21"/>
      <c r="D18" s="21"/>
      <c r="E18" s="22">
        <f>E19+E24</f>
        <v>7068.1</v>
      </c>
      <c r="F18" s="11"/>
    </row>
    <row r="19" spans="1:6" ht="14.25" customHeight="1" outlineLevel="2" x14ac:dyDescent="0.2">
      <c r="A19" s="23" t="s">
        <v>15</v>
      </c>
      <c r="B19" s="21" t="s">
        <v>14</v>
      </c>
      <c r="C19" s="21" t="s">
        <v>16</v>
      </c>
      <c r="D19" s="21"/>
      <c r="E19" s="22">
        <f>E20+E21+E22</f>
        <v>6618.1</v>
      </c>
      <c r="F19" s="9"/>
    </row>
    <row r="20" spans="1:6" ht="54" customHeight="1" outlineLevel="4" x14ac:dyDescent="0.2">
      <c r="A20" s="23" t="s">
        <v>11</v>
      </c>
      <c r="B20" s="21" t="s">
        <v>14</v>
      </c>
      <c r="C20" s="21" t="s">
        <v>16</v>
      </c>
      <c r="D20" s="21" t="s">
        <v>12</v>
      </c>
      <c r="E20" s="22">
        <v>5720.8</v>
      </c>
      <c r="F20" s="9"/>
    </row>
    <row r="21" spans="1:6" ht="26.25" customHeight="1" outlineLevel="4" x14ac:dyDescent="0.2">
      <c r="A21" s="23" t="s">
        <v>17</v>
      </c>
      <c r="B21" s="21" t="s">
        <v>14</v>
      </c>
      <c r="C21" s="21" t="s">
        <v>16</v>
      </c>
      <c r="D21" s="21" t="s">
        <v>18</v>
      </c>
      <c r="E21" s="22">
        <v>861.7</v>
      </c>
      <c r="F21" s="9"/>
    </row>
    <row r="22" spans="1:6" outlineLevel="4" x14ac:dyDescent="0.2">
      <c r="A22" s="23" t="s">
        <v>19</v>
      </c>
      <c r="B22" s="21" t="s">
        <v>14</v>
      </c>
      <c r="C22" s="21" t="s">
        <v>16</v>
      </c>
      <c r="D22" s="21" t="s">
        <v>20</v>
      </c>
      <c r="E22" s="22">
        <f>E23</f>
        <v>35.6</v>
      </c>
      <c r="F22" s="9"/>
    </row>
    <row r="23" spans="1:6" outlineLevel="5" x14ac:dyDescent="0.2">
      <c r="A23" s="23" t="s">
        <v>19</v>
      </c>
      <c r="B23" s="21" t="s">
        <v>14</v>
      </c>
      <c r="C23" s="21" t="s">
        <v>16</v>
      </c>
      <c r="D23" s="21" t="s">
        <v>20</v>
      </c>
      <c r="E23" s="22">
        <v>35.6</v>
      </c>
      <c r="F23" s="9"/>
    </row>
    <row r="24" spans="1:6" ht="38.25" outlineLevel="2" x14ac:dyDescent="0.2">
      <c r="A24" s="23" t="s">
        <v>7</v>
      </c>
      <c r="B24" s="21" t="s">
        <v>14</v>
      </c>
      <c r="C24" s="21" t="s">
        <v>8</v>
      </c>
      <c r="D24" s="21"/>
      <c r="E24" s="22">
        <f>E25+E28+E30</f>
        <v>450</v>
      </c>
      <c r="F24" s="9"/>
    </row>
    <row r="25" spans="1:6" ht="38.25" outlineLevel="3" x14ac:dyDescent="0.2">
      <c r="A25" s="23" t="s">
        <v>21</v>
      </c>
      <c r="B25" s="21" t="s">
        <v>14</v>
      </c>
      <c r="C25" s="21" t="s">
        <v>22</v>
      </c>
      <c r="D25" s="21"/>
      <c r="E25" s="22">
        <f>E26</f>
        <v>298.2</v>
      </c>
      <c r="F25" s="9"/>
    </row>
    <row r="26" spans="1:6" outlineLevel="4" collapsed="1" x14ac:dyDescent="0.2">
      <c r="A26" s="23" t="s">
        <v>23</v>
      </c>
      <c r="B26" s="21" t="s">
        <v>14</v>
      </c>
      <c r="C26" s="21" t="s">
        <v>22</v>
      </c>
      <c r="D26" s="21" t="s">
        <v>24</v>
      </c>
      <c r="E26" s="22">
        <v>298.2</v>
      </c>
      <c r="F26" s="9"/>
    </row>
    <row r="27" spans="1:6" hidden="1" outlineLevel="5" x14ac:dyDescent="0.2">
      <c r="A27" s="23" t="s">
        <v>23</v>
      </c>
      <c r="B27" s="21" t="s">
        <v>14</v>
      </c>
      <c r="C27" s="21" t="s">
        <v>22</v>
      </c>
      <c r="D27" s="21" t="s">
        <v>24</v>
      </c>
      <c r="E27" s="22">
        <v>273.39999999999998</v>
      </c>
      <c r="F27" s="9"/>
    </row>
    <row r="28" spans="1:6" ht="38.25" outlineLevel="3" x14ac:dyDescent="0.2">
      <c r="A28" s="23" t="s">
        <v>25</v>
      </c>
      <c r="B28" s="21" t="s">
        <v>14</v>
      </c>
      <c r="C28" s="21" t="s">
        <v>26</v>
      </c>
      <c r="D28" s="21"/>
      <c r="E28" s="22">
        <f>E29</f>
        <v>52.4</v>
      </c>
      <c r="F28" s="9"/>
    </row>
    <row r="29" spans="1:6" outlineLevel="4" x14ac:dyDescent="0.2">
      <c r="A29" s="23" t="s">
        <v>23</v>
      </c>
      <c r="B29" s="21" t="s">
        <v>14</v>
      </c>
      <c r="C29" s="21" t="s">
        <v>26</v>
      </c>
      <c r="D29" s="21" t="s">
        <v>24</v>
      </c>
      <c r="E29" s="22">
        <v>52.4</v>
      </c>
      <c r="F29" s="9"/>
    </row>
    <row r="30" spans="1:6" ht="54" customHeight="1" outlineLevel="3" x14ac:dyDescent="0.2">
      <c r="A30" s="23" t="s">
        <v>27</v>
      </c>
      <c r="B30" s="21" t="s">
        <v>14</v>
      </c>
      <c r="C30" s="21" t="s">
        <v>28</v>
      </c>
      <c r="D30" s="21"/>
      <c r="E30" s="22">
        <v>99.4</v>
      </c>
      <c r="F30" s="9"/>
    </row>
    <row r="31" spans="1:6" ht="15" customHeight="1" outlineLevel="4" x14ac:dyDescent="0.2">
      <c r="A31" s="23" t="s">
        <v>23</v>
      </c>
      <c r="B31" s="21" t="s">
        <v>14</v>
      </c>
      <c r="C31" s="21" t="s">
        <v>28</v>
      </c>
      <c r="D31" s="21" t="s">
        <v>24</v>
      </c>
      <c r="E31" s="22">
        <v>99.4</v>
      </c>
      <c r="F31" s="9"/>
    </row>
    <row r="32" spans="1:6" ht="40.5" customHeight="1" outlineLevel="1" x14ac:dyDescent="0.2">
      <c r="A32" s="23" t="s">
        <v>29</v>
      </c>
      <c r="B32" s="21" t="s">
        <v>30</v>
      </c>
      <c r="C32" s="21"/>
      <c r="D32" s="21"/>
      <c r="E32" s="22">
        <f>E33</f>
        <v>97.7</v>
      </c>
      <c r="F32" s="9"/>
    </row>
    <row r="33" spans="1:6" ht="39" customHeight="1" outlineLevel="2" x14ac:dyDescent="0.2">
      <c r="A33" s="23" t="s">
        <v>7</v>
      </c>
      <c r="B33" s="21" t="s">
        <v>30</v>
      </c>
      <c r="C33" s="21" t="s">
        <v>8</v>
      </c>
      <c r="D33" s="21"/>
      <c r="E33" s="22">
        <f>E34+E36</f>
        <v>97.7</v>
      </c>
      <c r="F33" s="9"/>
    </row>
    <row r="34" spans="1:6" ht="40.5" customHeight="1" outlineLevel="3" x14ac:dyDescent="0.2">
      <c r="A34" s="23" t="s">
        <v>31</v>
      </c>
      <c r="B34" s="21" t="s">
        <v>30</v>
      </c>
      <c r="C34" s="21" t="s">
        <v>32</v>
      </c>
      <c r="D34" s="21"/>
      <c r="E34" s="22">
        <f>E35</f>
        <v>44</v>
      </c>
      <c r="F34" s="9"/>
    </row>
    <row r="35" spans="1:6" outlineLevel="4" x14ac:dyDescent="0.2">
      <c r="A35" s="23" t="s">
        <v>23</v>
      </c>
      <c r="B35" s="21" t="s">
        <v>30</v>
      </c>
      <c r="C35" s="21" t="s">
        <v>32</v>
      </c>
      <c r="D35" s="21" t="s">
        <v>24</v>
      </c>
      <c r="E35" s="22">
        <v>44</v>
      </c>
      <c r="F35" s="9"/>
    </row>
    <row r="36" spans="1:6" ht="25.5" outlineLevel="4" x14ac:dyDescent="0.2">
      <c r="A36" s="23" t="s">
        <v>91</v>
      </c>
      <c r="B36" s="21" t="s">
        <v>30</v>
      </c>
      <c r="C36" s="21" t="s">
        <v>92</v>
      </c>
      <c r="D36" s="21"/>
      <c r="E36" s="22">
        <v>53.7</v>
      </c>
      <c r="F36" s="9"/>
    </row>
    <row r="37" spans="1:6" ht="15" customHeight="1" outlineLevel="5" x14ac:dyDescent="0.2">
      <c r="A37" s="23" t="s">
        <v>23</v>
      </c>
      <c r="B37" s="21" t="s">
        <v>30</v>
      </c>
      <c r="C37" s="21" t="s">
        <v>32</v>
      </c>
      <c r="D37" s="21" t="s">
        <v>24</v>
      </c>
      <c r="E37" s="22">
        <v>53.7</v>
      </c>
      <c r="F37" s="9"/>
    </row>
    <row r="38" spans="1:6" outlineLevel="1" x14ac:dyDescent="0.2">
      <c r="A38" s="23" t="s">
        <v>33</v>
      </c>
      <c r="B38" s="21" t="s">
        <v>34</v>
      </c>
      <c r="C38" s="21"/>
      <c r="D38" s="21"/>
      <c r="E38" s="22">
        <f>E41+E44+E46</f>
        <v>221.2</v>
      </c>
      <c r="F38" s="9"/>
    </row>
    <row r="39" spans="1:6" ht="25.5" customHeight="1" outlineLevel="2" x14ac:dyDescent="0.2">
      <c r="A39" s="23" t="s">
        <v>35</v>
      </c>
      <c r="B39" s="21" t="s">
        <v>34</v>
      </c>
      <c r="C39" s="21" t="s">
        <v>36</v>
      </c>
      <c r="D39" s="21"/>
      <c r="E39" s="22">
        <f>E41+E46</f>
        <v>220.5</v>
      </c>
      <c r="F39" s="9"/>
    </row>
    <row r="40" spans="1:6" ht="17.25" customHeight="1" outlineLevel="3" x14ac:dyDescent="0.2">
      <c r="A40" s="23" t="s">
        <v>37</v>
      </c>
      <c r="B40" s="21" t="s">
        <v>34</v>
      </c>
      <c r="C40" s="21" t="s">
        <v>38</v>
      </c>
      <c r="D40" s="21"/>
      <c r="E40" s="22">
        <f>E41</f>
        <v>218</v>
      </c>
      <c r="F40" s="9"/>
    </row>
    <row r="41" spans="1:6" ht="27.75" customHeight="1" outlineLevel="4" collapsed="1" x14ac:dyDescent="0.2">
      <c r="A41" s="23" t="s">
        <v>17</v>
      </c>
      <c r="B41" s="21" t="s">
        <v>34</v>
      </c>
      <c r="C41" s="21" t="s">
        <v>38</v>
      </c>
      <c r="D41" s="21" t="s">
        <v>18</v>
      </c>
      <c r="E41" s="22">
        <v>218</v>
      </c>
      <c r="F41" s="9"/>
    </row>
    <row r="42" spans="1:6" ht="25.5" hidden="1" outlineLevel="5" x14ac:dyDescent="0.2">
      <c r="A42" s="23" t="s">
        <v>17</v>
      </c>
      <c r="B42" s="21" t="s">
        <v>34</v>
      </c>
      <c r="C42" s="21" t="s">
        <v>38</v>
      </c>
      <c r="D42" s="21" t="s">
        <v>18</v>
      </c>
      <c r="E42" s="22">
        <v>193</v>
      </c>
      <c r="F42" s="9"/>
    </row>
    <row r="43" spans="1:6" ht="77.25" customHeight="1" outlineLevel="2" x14ac:dyDescent="0.2">
      <c r="A43" s="24" t="s">
        <v>39</v>
      </c>
      <c r="B43" s="21" t="s">
        <v>34</v>
      </c>
      <c r="C43" s="21" t="s">
        <v>116</v>
      </c>
      <c r="D43" s="21"/>
      <c r="E43" s="22">
        <v>0.7</v>
      </c>
      <c r="F43" s="9"/>
    </row>
    <row r="44" spans="1:6" ht="28.5" customHeight="1" outlineLevel="4" x14ac:dyDescent="0.2">
      <c r="A44" s="23" t="s">
        <v>17</v>
      </c>
      <c r="B44" s="21" t="s">
        <v>34</v>
      </c>
      <c r="C44" s="21" t="s">
        <v>116</v>
      </c>
      <c r="D44" s="21" t="s">
        <v>18</v>
      </c>
      <c r="E44" s="22">
        <v>0.7</v>
      </c>
      <c r="F44" s="9"/>
    </row>
    <row r="45" spans="1:6" ht="18" customHeight="1" outlineLevel="4" x14ac:dyDescent="0.2">
      <c r="A45" s="23" t="s">
        <v>109</v>
      </c>
      <c r="B45" s="21" t="s">
        <v>34</v>
      </c>
      <c r="C45" s="21" t="s">
        <v>38</v>
      </c>
      <c r="D45" s="21"/>
      <c r="E45" s="22">
        <v>2.5</v>
      </c>
      <c r="F45" s="9"/>
    </row>
    <row r="46" spans="1:6" ht="21" customHeight="1" outlineLevel="4" x14ac:dyDescent="0.2">
      <c r="A46" s="23" t="s">
        <v>110</v>
      </c>
      <c r="B46" s="21" t="s">
        <v>34</v>
      </c>
      <c r="C46" s="21" t="s">
        <v>38</v>
      </c>
      <c r="D46" s="21" t="s">
        <v>20</v>
      </c>
      <c r="E46" s="22">
        <v>2.5</v>
      </c>
      <c r="F46" s="9"/>
    </row>
    <row r="47" spans="1:6" x14ac:dyDescent="0.2">
      <c r="A47" s="23" t="s">
        <v>40</v>
      </c>
      <c r="B47" s="21" t="s">
        <v>41</v>
      </c>
      <c r="C47" s="21"/>
      <c r="D47" s="21"/>
      <c r="E47" s="22">
        <f>E48</f>
        <v>184.3</v>
      </c>
      <c r="F47" s="9"/>
    </row>
    <row r="48" spans="1:6" ht="14.25" customHeight="1" outlineLevel="1" x14ac:dyDescent="0.2">
      <c r="A48" s="23" t="s">
        <v>42</v>
      </c>
      <c r="B48" s="21" t="s">
        <v>43</v>
      </c>
      <c r="C48" s="21"/>
      <c r="D48" s="21"/>
      <c r="E48" s="22">
        <f>E49</f>
        <v>184.3</v>
      </c>
      <c r="F48" s="9"/>
    </row>
    <row r="49" spans="1:6" ht="28.5" customHeight="1" outlineLevel="2" x14ac:dyDescent="0.2">
      <c r="A49" s="23" t="s">
        <v>44</v>
      </c>
      <c r="B49" s="21" t="s">
        <v>43</v>
      </c>
      <c r="C49" s="21" t="s">
        <v>117</v>
      </c>
      <c r="D49" s="21"/>
      <c r="E49" s="22">
        <f>E50+E51</f>
        <v>184.3</v>
      </c>
      <c r="F49" s="9"/>
    </row>
    <row r="50" spans="1:6" ht="51.75" customHeight="1" outlineLevel="4" x14ac:dyDescent="0.2">
      <c r="A50" s="23" t="s">
        <v>11</v>
      </c>
      <c r="B50" s="21" t="s">
        <v>43</v>
      </c>
      <c r="C50" s="21" t="s">
        <v>117</v>
      </c>
      <c r="D50" s="21" t="s">
        <v>12</v>
      </c>
      <c r="E50" s="22">
        <v>182.9</v>
      </c>
      <c r="F50" s="9"/>
    </row>
    <row r="51" spans="1:6" ht="27" customHeight="1" outlineLevel="5" x14ac:dyDescent="0.2">
      <c r="A51" s="23" t="s">
        <v>17</v>
      </c>
      <c r="B51" s="21" t="s">
        <v>43</v>
      </c>
      <c r="C51" s="21" t="s">
        <v>117</v>
      </c>
      <c r="D51" s="21" t="s">
        <v>18</v>
      </c>
      <c r="E51" s="22">
        <v>1.4</v>
      </c>
      <c r="F51" s="9"/>
    </row>
    <row r="52" spans="1:6" x14ac:dyDescent="0.2">
      <c r="A52" s="23" t="s">
        <v>45</v>
      </c>
      <c r="B52" s="21" t="s">
        <v>46</v>
      </c>
      <c r="C52" s="21"/>
      <c r="D52" s="21"/>
      <c r="E52" s="22">
        <f>E53+E57+E61</f>
        <v>3858.3</v>
      </c>
      <c r="F52" s="9"/>
    </row>
    <row r="53" spans="1:6" outlineLevel="1" x14ac:dyDescent="0.2">
      <c r="A53" s="23" t="s">
        <v>47</v>
      </c>
      <c r="B53" s="21" t="s">
        <v>48</v>
      </c>
      <c r="C53" s="21"/>
      <c r="D53" s="21"/>
      <c r="E53" s="22">
        <f>E54</f>
        <v>114.8</v>
      </c>
      <c r="F53" s="9"/>
    </row>
    <row r="54" spans="1:6" ht="38.25" customHeight="1" outlineLevel="3" x14ac:dyDescent="0.2">
      <c r="A54" s="23" t="s">
        <v>49</v>
      </c>
      <c r="B54" s="21" t="s">
        <v>48</v>
      </c>
      <c r="C54" s="21" t="s">
        <v>50</v>
      </c>
      <c r="D54" s="21"/>
      <c r="E54" s="22">
        <f>E55+E56</f>
        <v>114.8</v>
      </c>
      <c r="F54" s="9"/>
    </row>
    <row r="55" spans="1:6" ht="54.75" customHeight="1" outlineLevel="4" x14ac:dyDescent="0.2">
      <c r="A55" s="23" t="s">
        <v>11</v>
      </c>
      <c r="B55" s="21" t="s">
        <v>48</v>
      </c>
      <c r="C55" s="21" t="s">
        <v>51</v>
      </c>
      <c r="D55" s="21" t="s">
        <v>12</v>
      </c>
      <c r="E55" s="22">
        <v>109.3</v>
      </c>
      <c r="F55" s="9"/>
    </row>
    <row r="56" spans="1:6" ht="27" customHeight="1" outlineLevel="4" x14ac:dyDescent="0.2">
      <c r="A56" s="23" t="s">
        <v>17</v>
      </c>
      <c r="B56" s="21" t="s">
        <v>48</v>
      </c>
      <c r="C56" s="21" t="s">
        <v>51</v>
      </c>
      <c r="D56" s="21" t="s">
        <v>18</v>
      </c>
      <c r="E56" s="22">
        <v>5.5</v>
      </c>
      <c r="F56" s="9"/>
    </row>
    <row r="57" spans="1:6" outlineLevel="1" x14ac:dyDescent="0.2">
      <c r="A57" s="23" t="s">
        <v>52</v>
      </c>
      <c r="B57" s="21" t="s">
        <v>53</v>
      </c>
      <c r="C57" s="21"/>
      <c r="D57" s="21"/>
      <c r="E57" s="22">
        <f>E58</f>
        <v>3482.7</v>
      </c>
      <c r="F57" s="9"/>
    </row>
    <row r="58" spans="1:6" outlineLevel="2" x14ac:dyDescent="0.2">
      <c r="A58" s="23" t="s">
        <v>54</v>
      </c>
      <c r="B58" s="21" t="s">
        <v>53</v>
      </c>
      <c r="C58" s="21" t="s">
        <v>55</v>
      </c>
      <c r="D58" s="21"/>
      <c r="E58" s="22">
        <f>E59</f>
        <v>3482.7</v>
      </c>
      <c r="F58" s="9"/>
    </row>
    <row r="59" spans="1:6" ht="16.5" customHeight="1" outlineLevel="3" x14ac:dyDescent="0.2">
      <c r="A59" s="23" t="s">
        <v>56</v>
      </c>
      <c r="B59" s="21" t="s">
        <v>53</v>
      </c>
      <c r="C59" s="21" t="s">
        <v>93</v>
      </c>
      <c r="D59" s="21"/>
      <c r="E59" s="22">
        <f>E60</f>
        <v>3482.7</v>
      </c>
      <c r="F59" s="9"/>
    </row>
    <row r="60" spans="1:6" ht="30.75" customHeight="1" outlineLevel="4" x14ac:dyDescent="0.2">
      <c r="A60" s="23" t="s">
        <v>17</v>
      </c>
      <c r="B60" s="21" t="s">
        <v>53</v>
      </c>
      <c r="C60" s="21" t="s">
        <v>93</v>
      </c>
      <c r="D60" s="21" t="s">
        <v>18</v>
      </c>
      <c r="E60" s="22">
        <v>3482.7</v>
      </c>
      <c r="F60" s="9"/>
    </row>
    <row r="61" spans="1:6" ht="15.75" customHeight="1" outlineLevel="4" x14ac:dyDescent="0.2">
      <c r="A61" s="23" t="s">
        <v>112</v>
      </c>
      <c r="B61" s="21" t="s">
        <v>113</v>
      </c>
      <c r="C61" s="21"/>
      <c r="D61" s="21"/>
      <c r="E61" s="22">
        <f>E62</f>
        <v>260.8</v>
      </c>
      <c r="F61" s="9"/>
    </row>
    <row r="62" spans="1:6" ht="15.75" customHeight="1" outlineLevel="4" x14ac:dyDescent="0.2">
      <c r="A62" s="23" t="s">
        <v>112</v>
      </c>
      <c r="B62" s="21" t="s">
        <v>113</v>
      </c>
      <c r="C62" s="21" t="s">
        <v>114</v>
      </c>
      <c r="D62" s="21"/>
      <c r="E62" s="22">
        <f>E63</f>
        <v>260.8</v>
      </c>
      <c r="F62" s="9"/>
    </row>
    <row r="63" spans="1:6" ht="15" customHeight="1" outlineLevel="4" x14ac:dyDescent="0.2">
      <c r="A63" s="23" t="s">
        <v>111</v>
      </c>
      <c r="B63" s="21" t="s">
        <v>113</v>
      </c>
      <c r="C63" s="21" t="s">
        <v>114</v>
      </c>
      <c r="D63" s="21" t="s">
        <v>18</v>
      </c>
      <c r="E63" s="22">
        <v>260.8</v>
      </c>
      <c r="F63" s="9"/>
    </row>
    <row r="64" spans="1:6" ht="13.5" customHeight="1" x14ac:dyDescent="0.2">
      <c r="A64" s="23" t="s">
        <v>57</v>
      </c>
      <c r="B64" s="21" t="s">
        <v>58</v>
      </c>
      <c r="C64" s="21"/>
      <c r="D64" s="21"/>
      <c r="E64" s="22">
        <f>E65+E69</f>
        <v>1195.1999999999998</v>
      </c>
      <c r="F64" s="9"/>
    </row>
    <row r="65" spans="1:6" outlineLevel="1" x14ac:dyDescent="0.2">
      <c r="A65" s="23" t="s">
        <v>59</v>
      </c>
      <c r="B65" s="21" t="s">
        <v>60</v>
      </c>
      <c r="C65" s="21"/>
      <c r="D65" s="21"/>
      <c r="E65" s="22">
        <f>E66</f>
        <v>288.39999999999998</v>
      </c>
      <c r="F65" s="9"/>
    </row>
    <row r="66" spans="1:6" outlineLevel="2" x14ac:dyDescent="0.2">
      <c r="A66" s="23" t="s">
        <v>61</v>
      </c>
      <c r="B66" s="21" t="s">
        <v>60</v>
      </c>
      <c r="C66" s="21" t="s">
        <v>108</v>
      </c>
      <c r="D66" s="21"/>
      <c r="E66" s="22">
        <f>E67</f>
        <v>288.39999999999998</v>
      </c>
      <c r="F66" s="9"/>
    </row>
    <row r="67" spans="1:6" ht="15.75" customHeight="1" outlineLevel="3" x14ac:dyDescent="0.2">
      <c r="A67" s="23" t="s">
        <v>62</v>
      </c>
      <c r="B67" s="21" t="s">
        <v>60</v>
      </c>
      <c r="C67" s="21" t="s">
        <v>108</v>
      </c>
      <c r="D67" s="21"/>
      <c r="E67" s="22">
        <f>E68</f>
        <v>288.39999999999998</v>
      </c>
      <c r="F67" s="9"/>
    </row>
    <row r="68" spans="1:6" ht="25.5" customHeight="1" outlineLevel="4" x14ac:dyDescent="0.2">
      <c r="A68" s="23" t="s">
        <v>17</v>
      </c>
      <c r="B68" s="21" t="s">
        <v>60</v>
      </c>
      <c r="C68" s="21" t="s">
        <v>108</v>
      </c>
      <c r="D68" s="21" t="s">
        <v>18</v>
      </c>
      <c r="E68" s="22">
        <v>288.39999999999998</v>
      </c>
      <c r="F68" s="9"/>
    </row>
    <row r="69" spans="1:6" outlineLevel="1" x14ac:dyDescent="0.2">
      <c r="A69" s="23" t="s">
        <v>63</v>
      </c>
      <c r="B69" s="21" t="s">
        <v>64</v>
      </c>
      <c r="C69" s="21"/>
      <c r="D69" s="21"/>
      <c r="E69" s="22">
        <f>E70</f>
        <v>906.8</v>
      </c>
      <c r="F69" s="9"/>
    </row>
    <row r="70" spans="1:6" outlineLevel="2" x14ac:dyDescent="0.2">
      <c r="A70" s="23" t="s">
        <v>63</v>
      </c>
      <c r="B70" s="21" t="s">
        <v>64</v>
      </c>
      <c r="C70" s="21" t="s">
        <v>65</v>
      </c>
      <c r="D70" s="21"/>
      <c r="E70" s="22">
        <f>E71+E74</f>
        <v>906.8</v>
      </c>
      <c r="F70" s="9"/>
    </row>
    <row r="71" spans="1:6" outlineLevel="3" x14ac:dyDescent="0.2">
      <c r="A71" s="23" t="s">
        <v>66</v>
      </c>
      <c r="B71" s="21" t="s">
        <v>64</v>
      </c>
      <c r="C71" s="21" t="s">
        <v>67</v>
      </c>
      <c r="D71" s="21"/>
      <c r="E71" s="22">
        <f>E72+E73</f>
        <v>186.5</v>
      </c>
      <c r="F71" s="9"/>
    </row>
    <row r="72" spans="1:6" ht="27" customHeight="1" outlineLevel="4" x14ac:dyDescent="0.2">
      <c r="A72" s="23" t="s">
        <v>17</v>
      </c>
      <c r="B72" s="21" t="s">
        <v>64</v>
      </c>
      <c r="C72" s="21" t="s">
        <v>67</v>
      </c>
      <c r="D72" s="21" t="s">
        <v>18</v>
      </c>
      <c r="E72" s="22">
        <v>186.5</v>
      </c>
      <c r="F72" s="9"/>
    </row>
    <row r="73" spans="1:6" ht="14.25" customHeight="1" outlineLevel="4" x14ac:dyDescent="0.2">
      <c r="A73" s="23" t="s">
        <v>19</v>
      </c>
      <c r="B73" s="21" t="s">
        <v>64</v>
      </c>
      <c r="C73" s="21" t="s">
        <v>67</v>
      </c>
      <c r="D73" s="21" t="s">
        <v>20</v>
      </c>
      <c r="E73" s="22">
        <v>0</v>
      </c>
      <c r="F73" s="9"/>
    </row>
    <row r="74" spans="1:6" ht="25.5" outlineLevel="3" x14ac:dyDescent="0.2">
      <c r="A74" s="23" t="s">
        <v>68</v>
      </c>
      <c r="B74" s="21" t="s">
        <v>64</v>
      </c>
      <c r="C74" s="21" t="s">
        <v>69</v>
      </c>
      <c r="D74" s="21"/>
      <c r="E74" s="22">
        <f>E75</f>
        <v>720.3</v>
      </c>
      <c r="F74" s="9"/>
    </row>
    <row r="75" spans="1:6" ht="28.5" customHeight="1" outlineLevel="4" x14ac:dyDescent="0.2">
      <c r="A75" s="23" t="s">
        <v>17</v>
      </c>
      <c r="B75" s="21" t="s">
        <v>64</v>
      </c>
      <c r="C75" s="21" t="s">
        <v>69</v>
      </c>
      <c r="D75" s="21" t="s">
        <v>18</v>
      </c>
      <c r="E75" s="22">
        <v>720.3</v>
      </c>
      <c r="F75" s="9"/>
    </row>
    <row r="76" spans="1:6" ht="15" customHeight="1" outlineLevel="4" x14ac:dyDescent="0.2">
      <c r="A76" s="23" t="s">
        <v>100</v>
      </c>
      <c r="B76" s="21" t="s">
        <v>98</v>
      </c>
      <c r="C76" s="21"/>
      <c r="D76" s="21"/>
      <c r="E76" s="22">
        <f>E77</f>
        <v>1219.2</v>
      </c>
      <c r="F76" s="9"/>
    </row>
    <row r="77" spans="1:6" ht="13.5" customHeight="1" outlineLevel="5" x14ac:dyDescent="0.2">
      <c r="A77" s="23" t="s">
        <v>101</v>
      </c>
      <c r="B77" s="21" t="s">
        <v>99</v>
      </c>
      <c r="C77" s="21" t="s">
        <v>102</v>
      </c>
      <c r="D77" s="21" t="s">
        <v>18</v>
      </c>
      <c r="E77" s="22">
        <v>1219.2</v>
      </c>
      <c r="F77" s="9"/>
    </row>
    <row r="78" spans="1:6" x14ac:dyDescent="0.2">
      <c r="A78" s="23" t="s">
        <v>70</v>
      </c>
      <c r="B78" s="21" t="s">
        <v>71</v>
      </c>
      <c r="C78" s="21"/>
      <c r="D78" s="21"/>
      <c r="E78" s="22">
        <f>E79</f>
        <v>27.4</v>
      </c>
      <c r="F78" s="9"/>
    </row>
    <row r="79" spans="1:6" ht="25.5" x14ac:dyDescent="0.2">
      <c r="A79" s="23" t="s">
        <v>94</v>
      </c>
      <c r="B79" s="21" t="s">
        <v>95</v>
      </c>
      <c r="C79" s="21"/>
      <c r="D79" s="21"/>
      <c r="E79" s="22">
        <f>E80+E81</f>
        <v>27.4</v>
      </c>
      <c r="F79" s="9"/>
    </row>
    <row r="80" spans="1:6" ht="26.25" customHeight="1" x14ac:dyDescent="0.2">
      <c r="A80" s="23" t="s">
        <v>17</v>
      </c>
      <c r="B80" s="21" t="s">
        <v>95</v>
      </c>
      <c r="C80" s="21" t="s">
        <v>16</v>
      </c>
      <c r="D80" s="21" t="s">
        <v>18</v>
      </c>
      <c r="E80" s="22">
        <v>25.4</v>
      </c>
      <c r="F80" s="9"/>
    </row>
    <row r="81" spans="1:6" ht="25.5" customHeight="1" x14ac:dyDescent="0.2">
      <c r="A81" s="23" t="s">
        <v>17</v>
      </c>
      <c r="B81" s="21" t="s">
        <v>95</v>
      </c>
      <c r="C81" s="21" t="s">
        <v>79</v>
      </c>
      <c r="D81" s="21" t="s">
        <v>18</v>
      </c>
      <c r="E81" s="22">
        <v>2</v>
      </c>
      <c r="F81" s="9"/>
    </row>
    <row r="82" spans="1:6" x14ac:dyDescent="0.2">
      <c r="A82" s="23" t="s">
        <v>72</v>
      </c>
      <c r="B82" s="21" t="s">
        <v>73</v>
      </c>
      <c r="C82" s="21"/>
      <c r="D82" s="21"/>
      <c r="E82" s="22">
        <f>E83</f>
        <v>4181.2999999999993</v>
      </c>
      <c r="F82" s="9"/>
    </row>
    <row r="83" spans="1:6" outlineLevel="1" x14ac:dyDescent="0.2">
      <c r="A83" s="23" t="s">
        <v>74</v>
      </c>
      <c r="B83" s="21" t="s">
        <v>75</v>
      </c>
      <c r="C83" s="21"/>
      <c r="D83" s="21"/>
      <c r="E83" s="22">
        <f>E84</f>
        <v>4181.2999999999993</v>
      </c>
      <c r="F83" s="9"/>
    </row>
    <row r="84" spans="1:6" ht="13.5" customHeight="1" outlineLevel="2" x14ac:dyDescent="0.2">
      <c r="A84" s="23" t="s">
        <v>76</v>
      </c>
      <c r="B84" s="21" t="s">
        <v>75</v>
      </c>
      <c r="C84" s="21" t="s">
        <v>77</v>
      </c>
      <c r="D84" s="21"/>
      <c r="E84" s="22">
        <f>E85+E88</f>
        <v>4181.2999999999993</v>
      </c>
      <c r="F84" s="9"/>
    </row>
    <row r="85" spans="1:6" ht="14.25" customHeight="1" outlineLevel="3" x14ac:dyDescent="0.2">
      <c r="A85" s="23" t="s">
        <v>78</v>
      </c>
      <c r="B85" s="21" t="s">
        <v>75</v>
      </c>
      <c r="C85" s="21" t="s">
        <v>79</v>
      </c>
      <c r="D85" s="21"/>
      <c r="E85" s="22">
        <f>E86+E87+E90+E89</f>
        <v>4125.2999999999993</v>
      </c>
      <c r="F85" s="9"/>
    </row>
    <row r="86" spans="1:6" ht="51" customHeight="1" outlineLevel="4" x14ac:dyDescent="0.2">
      <c r="A86" s="23" t="s">
        <v>11</v>
      </c>
      <c r="B86" s="21" t="s">
        <v>75</v>
      </c>
      <c r="C86" s="21" t="s">
        <v>79</v>
      </c>
      <c r="D86" s="21" t="s">
        <v>12</v>
      </c>
      <c r="E86" s="22">
        <v>1989.3</v>
      </c>
      <c r="F86" s="9"/>
    </row>
    <row r="87" spans="1:6" ht="27.75" customHeight="1" outlineLevel="4" x14ac:dyDescent="0.2">
      <c r="A87" s="23" t="s">
        <v>17</v>
      </c>
      <c r="B87" s="21" t="s">
        <v>75</v>
      </c>
      <c r="C87" s="21" t="s">
        <v>79</v>
      </c>
      <c r="D87" s="21" t="s">
        <v>18</v>
      </c>
      <c r="E87" s="22">
        <v>1506.1</v>
      </c>
      <c r="F87" s="9"/>
    </row>
    <row r="88" spans="1:6" ht="27.75" customHeight="1" outlineLevel="4" x14ac:dyDescent="0.2">
      <c r="A88" s="23" t="s">
        <v>17</v>
      </c>
      <c r="B88" s="21" t="s">
        <v>75</v>
      </c>
      <c r="C88" s="21" t="s">
        <v>115</v>
      </c>
      <c r="D88" s="21" t="s">
        <v>18</v>
      </c>
      <c r="E88" s="22">
        <v>56</v>
      </c>
      <c r="F88" s="9"/>
    </row>
    <row r="89" spans="1:6" ht="26.25" customHeight="1" outlineLevel="4" x14ac:dyDescent="0.2">
      <c r="A89" s="23" t="s">
        <v>17</v>
      </c>
      <c r="B89" s="21" t="s">
        <v>75</v>
      </c>
      <c r="C89" s="21" t="s">
        <v>96</v>
      </c>
      <c r="D89" s="21" t="s">
        <v>18</v>
      </c>
      <c r="E89" s="22">
        <v>629.9</v>
      </c>
      <c r="F89" s="9"/>
    </row>
    <row r="90" spans="1:6" ht="15" customHeight="1" outlineLevel="4" x14ac:dyDescent="0.2">
      <c r="A90" s="23" t="s">
        <v>19</v>
      </c>
      <c r="B90" s="21" t="s">
        <v>75</v>
      </c>
      <c r="C90" s="21" t="s">
        <v>79</v>
      </c>
      <c r="D90" s="21" t="s">
        <v>20</v>
      </c>
      <c r="E90" s="22">
        <v>0</v>
      </c>
      <c r="F90" s="9"/>
    </row>
    <row r="91" spans="1:6" x14ac:dyDescent="0.2">
      <c r="A91" s="23" t="s">
        <v>88</v>
      </c>
      <c r="B91" s="21" t="s">
        <v>86</v>
      </c>
      <c r="C91" s="21"/>
      <c r="D91" s="21"/>
      <c r="E91" s="22">
        <f>E92</f>
        <v>172.1</v>
      </c>
      <c r="F91" s="9"/>
    </row>
    <row r="92" spans="1:6" outlineLevel="1" x14ac:dyDescent="0.2">
      <c r="A92" s="23" t="s">
        <v>83</v>
      </c>
      <c r="B92" s="21" t="s">
        <v>86</v>
      </c>
      <c r="C92" s="21"/>
      <c r="D92" s="21"/>
      <c r="E92" s="22">
        <f>E94</f>
        <v>172.1</v>
      </c>
      <c r="F92" s="9"/>
    </row>
    <row r="93" spans="1:6" outlineLevel="1" x14ac:dyDescent="0.2">
      <c r="A93" s="23" t="s">
        <v>84</v>
      </c>
      <c r="B93" s="21" t="s">
        <v>86</v>
      </c>
      <c r="C93" s="21"/>
      <c r="D93" s="21"/>
      <c r="E93" s="22">
        <f>E92</f>
        <v>172.1</v>
      </c>
      <c r="F93" s="9"/>
    </row>
    <row r="94" spans="1:6" outlineLevel="3" x14ac:dyDescent="0.2">
      <c r="A94" s="23" t="s">
        <v>85</v>
      </c>
      <c r="B94" s="21" t="s">
        <v>86</v>
      </c>
      <c r="C94" s="21" t="s">
        <v>87</v>
      </c>
      <c r="D94" s="21" t="s">
        <v>18</v>
      </c>
      <c r="E94" s="22">
        <v>172.1</v>
      </c>
      <c r="F94" s="9"/>
    </row>
    <row r="95" spans="1:6" ht="13.5" thickBot="1" x14ac:dyDescent="0.25">
      <c r="A95" s="25" t="s">
        <v>80</v>
      </c>
      <c r="B95" s="26"/>
      <c r="C95" s="26"/>
      <c r="D95" s="26"/>
      <c r="E95" s="27">
        <f>E91+E82+E78+E64+E52+E47+E13+E76</f>
        <v>19700.900000000001</v>
      </c>
      <c r="F95" s="11"/>
    </row>
    <row r="96" spans="1:6" ht="12.75" customHeight="1" x14ac:dyDescent="0.2">
      <c r="A96" s="13"/>
      <c r="B96" s="13"/>
      <c r="C96" s="13"/>
      <c r="D96" s="13"/>
      <c r="E96" s="13"/>
    </row>
  </sheetData>
  <mergeCells count="9">
    <mergeCell ref="D11:E11"/>
    <mergeCell ref="A8:E10"/>
    <mergeCell ref="C1:E1"/>
    <mergeCell ref="A5:E5"/>
    <mergeCell ref="A7:E7"/>
    <mergeCell ref="A2:E2"/>
    <mergeCell ref="A3:E3"/>
    <mergeCell ref="A4:E4"/>
    <mergeCell ref="A6:E6"/>
  </mergeCells>
  <pageMargins left="0.94488188976377963" right="0" top="0" bottom="0" header="0.51181102362204722" footer="0.51181102362204722"/>
  <pageSetup paperSize="9" orientation="portrait" r:id="rId1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99</vt:lpstr>
      <vt:lpstr>'99'!LAST_CELL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BUDG_4</dc:creator>
  <dc:description>POI HSSF rep:2.40.0.76</dc:description>
  <cp:lastModifiedBy>USER25</cp:lastModifiedBy>
  <cp:lastPrinted>2020-12-29T08:33:44Z</cp:lastPrinted>
  <dcterms:created xsi:type="dcterms:W3CDTF">2016-11-26T07:31:41Z</dcterms:created>
  <dcterms:modified xsi:type="dcterms:W3CDTF">2020-12-29T08:33:46Z</dcterms:modified>
</cp:coreProperties>
</file>