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426"/>
  <workbookPr defaultThemeVersion="124226"/>
  <mc:AlternateContent xmlns:mc="http://schemas.openxmlformats.org/markup-compatibility/2006">
    <mc:Choice Requires="x15">
      <x15ac:absPath xmlns:x15ac="http://schemas.microsoft.com/office/spreadsheetml/2010/11/ac" url="C:\Мои документы\Бюджет 2020-2022 г.г. Дума № 77 от 26.12.2019г\Дума № 99 от 24.12.2020 года (ЗАВЕРШЕНИЕ ГОДА)\"/>
    </mc:Choice>
  </mc:AlternateContent>
  <xr:revisionPtr revIDLastSave="0" documentId="13_ncr:1_{A3A7C703-3C72-411D-9765-99EF6B64B98A}" xr6:coauthVersionLast="45" xr6:coauthVersionMax="45" xr10:uidLastSave="{00000000-0000-0000-0000-000000000000}"/>
  <bookViews>
    <workbookView xWindow="-120" yWindow="-120" windowWidth="25440" windowHeight="15390" xr2:uid="{00000000-000D-0000-FFFF-FFFF00000000}"/>
  </bookViews>
  <sheets>
    <sheet name="на 2020 год" sheetId="12" r:id="rId1"/>
  </sheets>
  <definedNames>
    <definedName name="_xlnm._FilterDatabase" localSheetId="0" hidden="1">'на 2020 год'!$A$12:$C$12</definedName>
    <definedName name="APPT" localSheetId="0">'на 2020 год'!#REF!</definedName>
    <definedName name="FIO" localSheetId="0">'на 2020 год'!#REF!</definedName>
    <definedName name="SIGN" localSheetId="0">'на 2020 год'!$B$40:$B$40</definedName>
    <definedName name="_xlnm.Print_Titles" localSheetId="0">'на 2020 год'!$12:$13</definedName>
    <definedName name="_xlnm.Print_Area" localSheetId="0">'на 2020 год'!$A$1:$C$68</definedName>
  </definedNames>
  <calcPr calcId="191029"/>
</workbook>
</file>

<file path=xl/calcChain.xml><?xml version="1.0" encoding="utf-8"?>
<calcChain xmlns="http://schemas.openxmlformats.org/spreadsheetml/2006/main">
  <c r="C57" i="12" l="1"/>
  <c r="C31" i="12" l="1"/>
  <c r="C61" i="12" l="1"/>
  <c r="C44" i="12" l="1"/>
  <c r="C48" i="12" l="1"/>
  <c r="C18" i="12"/>
  <c r="C47" i="12" l="1"/>
  <c r="C38" i="12" l="1"/>
  <c r="C37" i="12" s="1"/>
  <c r="C36" i="12" s="1"/>
  <c r="C16" i="12"/>
  <c r="C54" i="12" l="1"/>
  <c r="C52" i="12"/>
  <c r="C41" i="12"/>
  <c r="C34" i="12"/>
  <c r="C29" i="12"/>
  <c r="C25" i="12"/>
  <c r="C23" i="12" s="1"/>
  <c r="C28" i="12" l="1"/>
  <c r="C15" i="12"/>
  <c r="C14" i="12" l="1"/>
  <c r="C63" i="12" s="1"/>
</calcChain>
</file>

<file path=xl/sharedStrings.xml><?xml version="1.0" encoding="utf-8"?>
<sst xmlns="http://schemas.openxmlformats.org/spreadsheetml/2006/main" count="110" uniqueCount="100">
  <si>
    <t xml:space="preserve">Наименование </t>
  </si>
  <si>
    <t>Код бюджетной классификации Российской Федерации</t>
  </si>
  <si>
    <t>Сумма</t>
  </si>
  <si>
    <t>000 1 00 00000 00 0000  000</t>
  </si>
  <si>
    <t>НАЛОГОВЫЕ ДОХОДЫ</t>
  </si>
  <si>
    <t>182 1 06 01030 10 0000 110</t>
  </si>
  <si>
    <t>НЕНАЛОГОВЫЕ ДОХОДЫ</t>
  </si>
  <si>
    <t>000 1 13 00000 00 0000 000</t>
  </si>
  <si>
    <t>000 1 11 00000 00 0000 000</t>
  </si>
  <si>
    <t>000 2 00 00000 00 0000 000</t>
  </si>
  <si>
    <t xml:space="preserve"> </t>
  </si>
  <si>
    <t>100 1 03 02230 01 0000 000</t>
  </si>
  <si>
    <t>100 1 03 02240 01 0000 000</t>
  </si>
  <si>
    <t>100 1 03 02260 01 0000 000</t>
  </si>
  <si>
    <t>100 1 03 02250 01 0000 000</t>
  </si>
  <si>
    <t>000 1 10 00000 00 0000 000</t>
  </si>
  <si>
    <t>Безвозмездные поступления от других бюджетов бюджетной системы Российской Федерации</t>
  </si>
  <si>
    <t>000 2 02 00000 00 0000 000</t>
  </si>
  <si>
    <t>Налог на имущество физических лиц, взимаемый по ставкам, применяемым к объектам налогообложения, расположенным в границах сельских поселений</t>
  </si>
  <si>
    <t>Субвенции бюджетам сельских поселений на осуществление первичного воинского учета на территориях, где отсутствуют военные комиссариаты</t>
  </si>
  <si>
    <t>Земельный налог с организаций, обладающих земельным участком, расположенным в границах сельских  поселений</t>
  </si>
  <si>
    <t>182 1 06 06033 10 0000 110</t>
  </si>
  <si>
    <t>182 1 06 06043 10 0000 110</t>
  </si>
  <si>
    <t>959 1 11 05075 10 0000 120</t>
  </si>
  <si>
    <t>Доходы от сдачи в аренду имущества, составляющего казну сельских поселений (за исключением земельных участков)</t>
  </si>
  <si>
    <t>959 2 19 05 000 10 0000 151</t>
  </si>
  <si>
    <t>(тыс.рублей)</t>
  </si>
  <si>
    <t>НАЛОГОВЫЕ И НЕНАЛОГОВЫЕ ДОХОДЫ</t>
  </si>
  <si>
    <t>000 1 00 00000 00 0000 000</t>
  </si>
  <si>
    <t>НАЛОГИ НА ПРИБЫЛЬ, ДОХОДЫ</t>
  </si>
  <si>
    <t>182 1 01 00000 00 0000 000</t>
  </si>
  <si>
    <t>НАЛОГИ НА ТОВАРЫ (РАБОТЫ, УСЛУГИ), РЕАЛИЗУЕМЫЕ НА ТЕРРИТОРИИ РОССИЙСКОЙ ФЕДЕРАЦИИ</t>
  </si>
  <si>
    <t>100 1 03 00000 00 0000 110</t>
  </si>
  <si>
    <t>НАЛОГИ НА ИМУЩЕСТВО</t>
  </si>
  <si>
    <t>182 1 06 06000 10 0000 110</t>
  </si>
  <si>
    <t xml:space="preserve">Земельный налог </t>
  </si>
  <si>
    <t>ДОХОДЫ ОТ ОКАЗАНИЯ ПЛАТНЫХ УСЛУГ И КОМПЕНСАЦИИ ЗАТРАТ ГОСУДАРСТВА</t>
  </si>
  <si>
    <t>959 1 13 01995 10 0000 130</t>
  </si>
  <si>
    <t>000 1 16 00000 00 0000 000</t>
  </si>
  <si>
    <t>ШТРАФЫ, САНКЦИИ, ВОЗМЕЩЕНИЕ УЩЕРБА</t>
  </si>
  <si>
    <t xml:space="preserve">Прочие доходы от оказания платных услуг (работ) получателями средств бюджетов сельских  поселений  </t>
  </si>
  <si>
    <t xml:space="preserve">БЕЗВОЗМЕЗДНЫЕ   ПОСТУПЛЕНИЯ </t>
  </si>
  <si>
    <t>959 2 02 02999 10 0000 151</t>
  </si>
  <si>
    <t>000 2 02 04000 00 0000 151</t>
  </si>
  <si>
    <t>Иные межбюджетные трансферты</t>
  </si>
  <si>
    <t>959 2 02 04999 10 0000 151</t>
  </si>
  <si>
    <t>ВОЗВРАТ ОСТАТКОВ СУБСИДИЙ, СУБВЕНЦИЙ И ИНЫХ МЕЖБЮДЖЕТНЫХ ТРАНСФЕРТОВ ИМЕЮЩИХ ЦЕЛЕВОЕ НАЗНАЧЕНИЕ ПРОШЛЫХ ЛЕТ</t>
  </si>
  <si>
    <t>000 2 19 00 000 00 0000 000</t>
  </si>
  <si>
    <t>Возврат остатков субсидий , субвенций и иных межбюджетных трансфертов, имеющих целевое назначение, прошлых лет из бюджетов сельских поселений</t>
  </si>
  <si>
    <t>Субсидии бюджетам бюджетной системы  Российской Федерации (межбюджетные субсидии)</t>
  </si>
  <si>
    <t>Субвенции бюджетам сельских поселений на выполнение передаваемых полномочий субъектов Российской Федерации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отдельными законами Иркутской области об административной ответственности)</t>
  </si>
  <si>
    <t>Субвенции бюджетам сельских поселений на выполнение передаваемых полномочий субъектов Российской Федерации ( в сфере водоснабжения и водоотведения)</t>
  </si>
  <si>
    <t>959 2 02 15001 10 0000 151</t>
  </si>
  <si>
    <t xml:space="preserve">Прочие субсидии бюджетам поселений   </t>
  </si>
  <si>
    <t xml:space="preserve">Дотации бюджетам бюджетной системы Российской Федерации </t>
  </si>
  <si>
    <t>Субвенции бюджетам бюджетной системы  Российской Федерации</t>
  </si>
  <si>
    <t>Межбюджетные трансферты на реализацию мероприятия</t>
  </si>
  <si>
    <t xml:space="preserve">Субвенции бюджетам сельских поселений на выполнение передаваемых полномочий субъектов Российской Федерации </t>
  </si>
  <si>
    <t>959 2 02 35118 10 0000 150</t>
  </si>
  <si>
    <t>959 2 02 30024 10 0000 150</t>
  </si>
  <si>
    <t>959 2 02 15001 10 0000 150</t>
  </si>
  <si>
    <t>000 2 02 10000 00 0000 150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</si>
  <si>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</si>
  <si>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местные бюджеты</t>
  </si>
  <si>
    <t>к решению Думы Ручейского муниципального образования</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</si>
  <si>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</si>
  <si>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</si>
  <si>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</si>
  <si>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Дотации бюджетам сельских поселений на выравнивание бюджетной обеспеченности (ОБ)  </t>
  </si>
  <si>
    <t>Доходы от использования имущества, находящегося в государственной и муниципальной собственности</t>
  </si>
  <si>
    <t>182 1 06 00000 00 0000 000</t>
  </si>
  <si>
    <t>Земельный налог с физических лиц, обладающих земельным участком, расположенным в границах сельских поселений</t>
  </si>
  <si>
    <t>959 1 16 02020 02 0000 140</t>
  </si>
  <si>
    <t>959 202 29999 10 0000 150</t>
  </si>
  <si>
    <t>182 1 01 02010 01 0000 110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</si>
  <si>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</si>
  <si>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Дотации бюджетам сельских поселений на выравнивание бюджетной обеспеченности из бюджета субъекта Российской Федерации</t>
  </si>
  <si>
    <t>959 2 02 16001 10 0000 150</t>
  </si>
  <si>
    <t>Дотации бюджетам сельских поселений на выравнивание бюджетной обеспеченности из бюджетов муниципальных районов</t>
  </si>
  <si>
    <t>000 202 200000 00 0000 150</t>
  </si>
  <si>
    <t>000 2 02 30000 00 0000 150</t>
  </si>
  <si>
    <t>ИТОГО ДОХОДОВ</t>
  </si>
  <si>
    <t>ПРОГНОЗИРУЕМЫЕ ДОХОДЫ  РУЧЕЙСКОГО МУНИЦИПАЛЬНОГО ОБРАЗОВАНИЯ БЮДЖЕТА НА 2020 ГОД</t>
  </si>
  <si>
    <r>
      <t xml:space="preserve">                                                                                                                                                                                                                                                                                                                                                                                                                                                                                                                </t>
    </r>
    <r>
      <rPr>
        <b/>
        <sz val="12"/>
        <rFont val="Times New Roman"/>
        <family val="1"/>
        <charset val="204"/>
      </rPr>
      <t xml:space="preserve">   Приложение  № 1</t>
    </r>
  </si>
  <si>
    <t>Прочие субсидии бюджетам сельских поселений (на реализацию мероприятий перечня проектов народных инициатив)</t>
  </si>
  <si>
    <t>Прочие субсидии бюджетам сельских поселений (на создание мест (площадок) накопления ТКО)</t>
  </si>
  <si>
    <t xml:space="preserve">"О внесении  изменений в решение Думы Ручейского </t>
  </si>
  <si>
    <t>муниципального образования от 26.12.2019 года № 77</t>
  </si>
  <si>
    <t xml:space="preserve"> "О бюджете Ручейского муниципального образования</t>
  </si>
  <si>
    <t xml:space="preserve"> на 2020 год и на плановый период 2021 и 2022годов"</t>
  </si>
  <si>
    <t>000 2 02 40000 00 0000 150</t>
  </si>
  <si>
    <t>959 2 02 49999 10 0000 150</t>
  </si>
  <si>
    <t>Иные МБТ на выплату заработной платы с начислениями на нее работникам учреждений культуры, находящихся в ведении органов местного самоуправления и на оплату коммунальных услуг муниципальных учреждений</t>
  </si>
  <si>
    <t>959 219 60010 10 0000 150</t>
  </si>
  <si>
    <t>Возврат прочих остатков субсидий, субвенций и иных МБТ, имеющих целевое назначение, прошлых лет из бюджетов сельских поселений</t>
  </si>
  <si>
    <t xml:space="preserve">Иные МБТ на мероприятия на восстановление мемориальных сооружений и объектов, увековечивающих память погибших при защите Отечества </t>
  </si>
  <si>
    <t>Прочие субсидии бюджетам сельских поселений</t>
  </si>
  <si>
    <t>959 1 13 02995 10 0000 130</t>
  </si>
  <si>
    <t>Иные МБТ в целях со финансирования расходных обязательств, возникающих при выполнении полномочий органов местного самоуправления поселения по организации в границах поселения электро-, тепло-, газо- и водоснабжения населения, водоотведения, снабжение населения толивом в пределах полномочий, установленных законодательсвом Российской Федерации</t>
  </si>
  <si>
    <t>от "24" декабря 2020 г. № 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</si>
</sst>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 x14ac:knownFonts="1">
    <font>
      <sz val="10"/>
      <name val="Arial"/>
      <charset val="204"/>
    </font>
    <font>
      <sz val="12"/>
      <name val="Times New Roman"/>
      <family val="1"/>
      <charset val="204"/>
    </font>
    <font>
      <b/>
      <sz val="12"/>
      <name val="Times New Roman"/>
      <family val="1"/>
      <charset val="204"/>
    </font>
    <font>
      <sz val="10"/>
      <name val="Arial"/>
      <family val="2"/>
      <charset val="204"/>
    </font>
    <font>
      <b/>
      <sz val="12"/>
      <color rgb="FF000000"/>
      <name val="Times New Roman"/>
      <family val="1"/>
      <charset val="204"/>
    </font>
    <font>
      <b/>
      <sz val="10"/>
      <name val="Times New Roman"/>
      <family val="1"/>
      <charset val="204"/>
    </font>
    <font>
      <sz val="10"/>
      <name val="Times New Roman"/>
      <family val="1"/>
      <charset val="204"/>
    </font>
    <font>
      <sz val="10"/>
      <name val="Arial Cyr"/>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7" fillId="0" borderId="0"/>
  </cellStyleXfs>
  <cellXfs count="45">
    <xf numFmtId="0" fontId="0" fillId="0" borderId="0" xfId="0"/>
    <xf numFmtId="0" fontId="1" fillId="0" borderId="0" xfId="0" applyFont="1"/>
    <xf numFmtId="49" fontId="1" fillId="2" borderId="1" xfId="0" applyNumberFormat="1" applyFont="1" applyFill="1" applyBorder="1" applyAlignment="1">
      <alignment horizontal="left" vertical="center" wrapText="1"/>
    </xf>
    <xf numFmtId="0" fontId="1" fillId="0" borderId="0" xfId="0" applyFont="1" applyAlignment="1">
      <alignment horizontal="right"/>
    </xf>
    <xf numFmtId="0" fontId="0" fillId="0" borderId="0" xfId="0" applyAlignment="1">
      <alignment horizontal="right"/>
    </xf>
    <xf numFmtId="164" fontId="1" fillId="2" borderId="1" xfId="0" applyNumberFormat="1" applyFont="1" applyFill="1" applyBorder="1" applyAlignment="1">
      <alignment horizontal="right" vertical="center" wrapText="1"/>
    </xf>
    <xf numFmtId="11" fontId="1" fillId="2" borderId="1" xfId="0" applyNumberFormat="1" applyFont="1" applyFill="1" applyBorder="1" applyAlignment="1" applyProtection="1">
      <alignment horizontal="left" vertical="center" wrapText="1"/>
      <protection locked="0"/>
    </xf>
    <xf numFmtId="164" fontId="1" fillId="2" borderId="1" xfId="0" applyNumberFormat="1" applyFont="1" applyFill="1" applyBorder="1" applyAlignment="1" applyProtection="1">
      <alignment horizontal="right" vertical="center" wrapText="1"/>
      <protection locked="0"/>
    </xf>
    <xf numFmtId="11" fontId="1" fillId="2" borderId="1" xfId="0" applyNumberFormat="1" applyFont="1" applyFill="1" applyBorder="1" applyAlignment="1">
      <alignment horizontal="left" vertical="center" wrapText="1"/>
    </xf>
    <xf numFmtId="0" fontId="1" fillId="2" borderId="0" xfId="0" applyFont="1" applyFill="1" applyBorder="1" applyAlignment="1"/>
    <xf numFmtId="0" fontId="1" fillId="2" borderId="0" xfId="0" applyFont="1" applyFill="1" applyBorder="1" applyAlignment="1">
      <alignment horizontal="right"/>
    </xf>
    <xf numFmtId="0" fontId="1" fillId="0" borderId="0" xfId="0" applyFont="1" applyAlignment="1"/>
    <xf numFmtId="49" fontId="1" fillId="2" borderId="1" xfId="0" applyNumberFormat="1" applyFont="1" applyFill="1" applyBorder="1" applyAlignment="1">
      <alignment vertical="center" wrapText="1"/>
    </xf>
    <xf numFmtId="12" fontId="1" fillId="2" borderId="1" xfId="0" applyNumberFormat="1" applyFont="1" applyFill="1" applyBorder="1" applyAlignment="1" applyProtection="1">
      <alignment vertical="center" wrapText="1"/>
      <protection locked="0"/>
    </xf>
    <xf numFmtId="0" fontId="0" fillId="0" borderId="0" xfId="0" applyAlignment="1"/>
    <xf numFmtId="0" fontId="3" fillId="0" borderId="0" xfId="0" applyFont="1"/>
    <xf numFmtId="49" fontId="2" fillId="2" borderId="1" xfId="0" applyNumberFormat="1" applyFont="1" applyFill="1" applyBorder="1" applyAlignment="1">
      <alignment vertical="center" wrapText="1"/>
    </xf>
    <xf numFmtId="49" fontId="2" fillId="2" borderId="1" xfId="0" applyNumberFormat="1" applyFont="1" applyFill="1" applyBorder="1" applyAlignment="1">
      <alignment horizontal="left" vertical="center" wrapText="1"/>
    </xf>
    <xf numFmtId="164" fontId="2" fillId="2" borderId="1" xfId="0" applyNumberFormat="1" applyFont="1" applyFill="1" applyBorder="1" applyAlignment="1">
      <alignment horizontal="right" vertical="center" wrapText="1"/>
    </xf>
    <xf numFmtId="0" fontId="2" fillId="0" borderId="0" xfId="0" applyFont="1" applyAlignment="1">
      <alignment horizontal="right"/>
    </xf>
    <xf numFmtId="3"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2" fontId="2" fillId="2" borderId="1" xfId="0" applyNumberFormat="1" applyFont="1" applyFill="1" applyBorder="1" applyAlignment="1">
      <alignment vertical="center" wrapText="1"/>
    </xf>
    <xf numFmtId="2" fontId="2" fillId="2" borderId="1" xfId="0" applyNumberFormat="1" applyFont="1" applyFill="1" applyBorder="1" applyAlignment="1">
      <alignment horizontal="left" vertical="center" wrapText="1"/>
    </xf>
    <xf numFmtId="164" fontId="2" fillId="2" borderId="1" xfId="0" applyNumberFormat="1" applyFont="1" applyFill="1" applyBorder="1" applyAlignment="1">
      <alignment horizontal="right" vertical="center"/>
    </xf>
    <xf numFmtId="0" fontId="1" fillId="0" borderId="0" xfId="0" applyFont="1" applyBorder="1" applyAlignment="1">
      <alignment horizontal="right" vertical="center"/>
    </xf>
    <xf numFmtId="0" fontId="6" fillId="0" borderId="0" xfId="0" applyFont="1" applyAlignment="1"/>
    <xf numFmtId="0" fontId="6" fillId="0" borderId="0" xfId="0" applyFont="1"/>
    <xf numFmtId="0" fontId="6" fillId="0" borderId="0" xfId="0" applyFont="1" applyAlignment="1">
      <alignment horizontal="right"/>
    </xf>
    <xf numFmtId="0" fontId="1" fillId="0" borderId="1" xfId="1" applyFont="1" applyBorder="1" applyAlignment="1">
      <alignment horizontal="justify" vertical="center" wrapText="1"/>
    </xf>
    <xf numFmtId="0" fontId="1" fillId="2" borderId="1" xfId="1" applyFont="1" applyFill="1" applyBorder="1" applyAlignment="1">
      <alignment horizontal="center" vertical="center" wrapText="1"/>
    </xf>
    <xf numFmtId="49" fontId="2" fillId="2" borderId="2" xfId="0" applyNumberFormat="1" applyFont="1" applyFill="1" applyBorder="1" applyAlignment="1">
      <alignment horizontal="center"/>
    </xf>
    <xf numFmtId="0" fontId="5" fillId="0" borderId="3" xfId="0" applyFont="1" applyBorder="1" applyAlignment="1">
      <alignment horizontal="center"/>
    </xf>
    <xf numFmtId="49" fontId="1" fillId="0" borderId="0" xfId="0" applyNumberFormat="1" applyFont="1" applyBorder="1" applyAlignment="1">
      <alignment horizontal="right" vertical="distributed" wrapText="1"/>
    </xf>
    <xf numFmtId="49" fontId="1" fillId="0" borderId="0" xfId="0" applyNumberFormat="1" applyFont="1" applyAlignment="1">
      <alignment vertical="distributed" wrapText="1"/>
    </xf>
    <xf numFmtId="0" fontId="1" fillId="0" borderId="0" xfId="0" applyFont="1" applyBorder="1" applyAlignment="1">
      <alignment horizontal="right" vertical="center"/>
    </xf>
    <xf numFmtId="0" fontId="1" fillId="0" borderId="0" xfId="0" applyFont="1" applyAlignment="1">
      <alignment vertical="center"/>
    </xf>
    <xf numFmtId="49"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wrapText="1"/>
    </xf>
    <xf numFmtId="0" fontId="2" fillId="0" borderId="0" xfId="0" applyFont="1" applyAlignment="1">
      <alignment horizontal="center" vertical="center" wrapText="1"/>
    </xf>
    <xf numFmtId="0" fontId="5" fillId="0" borderId="0" xfId="0" applyFont="1" applyAlignment="1">
      <alignment horizontal="center" vertical="center" wrapText="1"/>
    </xf>
    <xf numFmtId="0" fontId="1" fillId="0" borderId="0" xfId="0" applyFont="1" applyAlignment="1">
      <alignment horizontal="right" vertical="center" wrapText="1"/>
    </xf>
    <xf numFmtId="0" fontId="0" fillId="0" borderId="0" xfId="0" applyAlignment="1">
      <alignment horizontal="right" vertical="center" wrapText="1"/>
    </xf>
    <xf numFmtId="0" fontId="1" fillId="0" borderId="0" xfId="0" applyFont="1" applyBorder="1" applyAlignment="1">
      <alignment horizontal="right" vertical="center" wrapText="1"/>
    </xf>
  </cellXfs>
  <cellStyles count="2">
    <cellStyle name="Обычный" xfId="0" builtinId="0"/>
    <cellStyle name="Обычный 2" xfId="1" xr:uid="{B9A07D65-6E8D-4302-AD38-AC730A68754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pageSetUpPr fitToPage="1"/>
  </sheetPr>
  <dimension ref="A1:D68"/>
  <sheetViews>
    <sheetView showGridLines="0" tabSelected="1" view="pageBreakPreview" zoomScale="120" zoomScaleSheetLayoutView="120" workbookViewId="0">
      <pane xSplit="2" ySplit="13" topLeftCell="C35" activePane="bottomRight" state="frozen"/>
      <selection pane="topRight" activeCell="C1" sqref="C1"/>
      <selection pane="bottomLeft" activeCell="A12" sqref="A12"/>
      <selection pane="bottomRight" activeCell="C35" sqref="C35"/>
    </sheetView>
  </sheetViews>
  <sheetFormatPr defaultRowHeight="12.75" customHeight="1" x14ac:dyDescent="0.2"/>
  <cols>
    <col min="1" max="1" width="29.42578125" style="14" customWidth="1"/>
    <col min="2" max="2" width="74.85546875" customWidth="1"/>
    <col min="3" max="3" width="17.7109375" style="4" customWidth="1"/>
    <col min="4" max="4" width="14.28515625" customWidth="1"/>
  </cols>
  <sheetData>
    <row r="1" spans="1:4" ht="34.5" customHeight="1" x14ac:dyDescent="0.2">
      <c r="A1" s="33" t="s">
        <v>83</v>
      </c>
      <c r="B1" s="34"/>
      <c r="C1" s="34"/>
    </row>
    <row r="2" spans="1:4" ht="16.5" customHeight="1" x14ac:dyDescent="0.2">
      <c r="A2" s="35" t="s">
        <v>64</v>
      </c>
      <c r="B2" s="36"/>
      <c r="C2" s="36"/>
    </row>
    <row r="3" spans="1:4" ht="16.5" customHeight="1" x14ac:dyDescent="0.2">
      <c r="A3" s="25"/>
      <c r="B3" s="42" t="s">
        <v>86</v>
      </c>
      <c r="C3" s="43"/>
    </row>
    <row r="4" spans="1:4" ht="16.5" customHeight="1" x14ac:dyDescent="0.2">
      <c r="A4" s="44" t="s">
        <v>87</v>
      </c>
      <c r="B4" s="43"/>
      <c r="C4" s="43"/>
    </row>
    <row r="5" spans="1:4" ht="16.5" customHeight="1" x14ac:dyDescent="0.2">
      <c r="A5" s="35" t="s">
        <v>88</v>
      </c>
      <c r="B5" s="36"/>
      <c r="C5" s="36"/>
    </row>
    <row r="6" spans="1:4" ht="16.5" customHeight="1" x14ac:dyDescent="0.2">
      <c r="A6" s="35" t="s">
        <v>89</v>
      </c>
      <c r="B6" s="36"/>
      <c r="C6" s="36"/>
    </row>
    <row r="7" spans="1:4" ht="16.5" customHeight="1" x14ac:dyDescent="0.2">
      <c r="A7" s="35" t="s">
        <v>99</v>
      </c>
      <c r="B7" s="36"/>
      <c r="C7" s="36"/>
    </row>
    <row r="8" spans="1:4" ht="25.5" customHeight="1" x14ac:dyDescent="0.25">
      <c r="A8" s="39"/>
      <c r="B8" s="39"/>
      <c r="C8" s="39"/>
    </row>
    <row r="9" spans="1:4" ht="25.5" customHeight="1" x14ac:dyDescent="0.2">
      <c r="A9" s="40" t="s">
        <v>82</v>
      </c>
      <c r="B9" s="41"/>
      <c r="C9" s="41"/>
    </row>
    <row r="10" spans="1:4" ht="15.75" x14ac:dyDescent="0.2">
      <c r="A10" s="40"/>
      <c r="B10" s="40"/>
      <c r="C10" s="40"/>
    </row>
    <row r="11" spans="1:4" ht="21" customHeight="1" x14ac:dyDescent="0.25">
      <c r="A11" s="11"/>
      <c r="B11" s="1"/>
      <c r="C11" s="19" t="s">
        <v>26</v>
      </c>
      <c r="D11" s="15"/>
    </row>
    <row r="12" spans="1:4" ht="36" customHeight="1" x14ac:dyDescent="0.2">
      <c r="A12" s="37" t="s">
        <v>1</v>
      </c>
      <c r="B12" s="37" t="s">
        <v>0</v>
      </c>
      <c r="C12" s="37" t="s">
        <v>2</v>
      </c>
    </row>
    <row r="13" spans="1:4" ht="24" customHeight="1" x14ac:dyDescent="0.2">
      <c r="A13" s="38"/>
      <c r="B13" s="38"/>
      <c r="C13" s="38"/>
    </row>
    <row r="14" spans="1:4" ht="21.75" customHeight="1" x14ac:dyDescent="0.2">
      <c r="A14" s="16" t="s">
        <v>28</v>
      </c>
      <c r="B14" s="17" t="s">
        <v>27</v>
      </c>
      <c r="C14" s="18">
        <f>C15+C28</f>
        <v>2470.5000000000005</v>
      </c>
    </row>
    <row r="15" spans="1:4" ht="21.75" customHeight="1" x14ac:dyDescent="0.2">
      <c r="A15" s="16" t="s">
        <v>3</v>
      </c>
      <c r="B15" s="17" t="s">
        <v>4</v>
      </c>
      <c r="C15" s="18">
        <f>C16+C18+C23</f>
        <v>2392.1000000000004</v>
      </c>
    </row>
    <row r="16" spans="1:4" ht="21.75" customHeight="1" x14ac:dyDescent="0.2">
      <c r="A16" s="16" t="s">
        <v>30</v>
      </c>
      <c r="B16" s="17" t="s">
        <v>29</v>
      </c>
      <c r="C16" s="18">
        <f>C17</f>
        <v>900</v>
      </c>
    </row>
    <row r="17" spans="1:3" ht="66.75" customHeight="1" x14ac:dyDescent="0.2">
      <c r="A17" s="13" t="s">
        <v>74</v>
      </c>
      <c r="B17" s="6" t="s">
        <v>62</v>
      </c>
      <c r="C17" s="7">
        <v>900</v>
      </c>
    </row>
    <row r="18" spans="1:3" ht="31.5" x14ac:dyDescent="0.2">
      <c r="A18" s="16" t="s">
        <v>32</v>
      </c>
      <c r="B18" s="17" t="s">
        <v>31</v>
      </c>
      <c r="C18" s="18">
        <f>SUM(C19:C22)</f>
        <v>1225.8</v>
      </c>
    </row>
    <row r="19" spans="1:3" ht="63" x14ac:dyDescent="0.2">
      <c r="A19" s="12" t="s">
        <v>11</v>
      </c>
      <c r="B19" s="2" t="s">
        <v>65</v>
      </c>
      <c r="C19" s="5">
        <v>575.6</v>
      </c>
    </row>
    <row r="20" spans="1:3" ht="84" customHeight="1" x14ac:dyDescent="0.2">
      <c r="A20" s="12" t="s">
        <v>12</v>
      </c>
      <c r="B20" s="8" t="s">
        <v>63</v>
      </c>
      <c r="C20" s="5">
        <v>3.6</v>
      </c>
    </row>
    <row r="21" spans="1:3" ht="66.75" customHeight="1" x14ac:dyDescent="0.2">
      <c r="A21" s="12" t="s">
        <v>14</v>
      </c>
      <c r="B21" s="2" t="s">
        <v>66</v>
      </c>
      <c r="C21" s="5">
        <v>742.8</v>
      </c>
    </row>
    <row r="22" spans="1:3" ht="63" x14ac:dyDescent="0.2">
      <c r="A22" s="12" t="s">
        <v>13</v>
      </c>
      <c r="B22" s="2" t="s">
        <v>67</v>
      </c>
      <c r="C22" s="5">
        <v>-96.2</v>
      </c>
    </row>
    <row r="23" spans="1:3" ht="15.75" x14ac:dyDescent="0.2">
      <c r="A23" s="16" t="s">
        <v>70</v>
      </c>
      <c r="B23" s="17" t="s">
        <v>33</v>
      </c>
      <c r="C23" s="18">
        <f>C24+C25</f>
        <v>266.3</v>
      </c>
    </row>
    <row r="24" spans="1:3" ht="49.5" customHeight="1" x14ac:dyDescent="0.2">
      <c r="A24" s="12" t="s">
        <v>5</v>
      </c>
      <c r="B24" s="2" t="s">
        <v>18</v>
      </c>
      <c r="C24" s="5">
        <v>60.6</v>
      </c>
    </row>
    <row r="25" spans="1:3" ht="15.75" x14ac:dyDescent="0.2">
      <c r="A25" s="16" t="s">
        <v>34</v>
      </c>
      <c r="B25" s="17" t="s">
        <v>35</v>
      </c>
      <c r="C25" s="18">
        <f>C26+C27</f>
        <v>205.7</v>
      </c>
    </row>
    <row r="26" spans="1:3" ht="36.75" customHeight="1" x14ac:dyDescent="0.2">
      <c r="A26" s="12" t="s">
        <v>21</v>
      </c>
      <c r="B26" s="2" t="s">
        <v>20</v>
      </c>
      <c r="C26" s="5">
        <v>169.1</v>
      </c>
    </row>
    <row r="27" spans="1:3" ht="33.75" customHeight="1" x14ac:dyDescent="0.2">
      <c r="A27" s="12" t="s">
        <v>22</v>
      </c>
      <c r="B27" s="2" t="s">
        <v>71</v>
      </c>
      <c r="C27" s="5">
        <v>36.6</v>
      </c>
    </row>
    <row r="28" spans="1:3" ht="15.75" x14ac:dyDescent="0.2">
      <c r="A28" s="16" t="s">
        <v>15</v>
      </c>
      <c r="B28" s="17" t="s">
        <v>6</v>
      </c>
      <c r="C28" s="18">
        <f>C29+C31+C34</f>
        <v>78.400000000000006</v>
      </c>
    </row>
    <row r="29" spans="1:3" ht="30.75" customHeight="1" x14ac:dyDescent="0.2">
      <c r="A29" s="16" t="s">
        <v>8</v>
      </c>
      <c r="B29" s="17" t="s">
        <v>69</v>
      </c>
      <c r="C29" s="18">
        <f>C30</f>
        <v>50</v>
      </c>
    </row>
    <row r="30" spans="1:3" ht="31.5" x14ac:dyDescent="0.2">
      <c r="A30" s="12" t="s">
        <v>23</v>
      </c>
      <c r="B30" s="2" t="s">
        <v>24</v>
      </c>
      <c r="C30" s="5">
        <v>50</v>
      </c>
    </row>
    <row r="31" spans="1:3" ht="34.5" customHeight="1" x14ac:dyDescent="0.2">
      <c r="A31" s="16" t="s">
        <v>7</v>
      </c>
      <c r="B31" s="17" t="s">
        <v>36</v>
      </c>
      <c r="C31" s="18">
        <f>C32+C33</f>
        <v>28.400000000000002</v>
      </c>
    </row>
    <row r="32" spans="1:3" ht="36" customHeight="1" x14ac:dyDescent="0.2">
      <c r="A32" s="12" t="s">
        <v>37</v>
      </c>
      <c r="B32" s="2" t="s">
        <v>40</v>
      </c>
      <c r="C32" s="5">
        <v>21.1</v>
      </c>
    </row>
    <row r="33" spans="1:3" ht="27" customHeight="1" x14ac:dyDescent="0.2">
      <c r="A33" s="30" t="s">
        <v>97</v>
      </c>
      <c r="B33" s="29" t="s">
        <v>96</v>
      </c>
      <c r="C33" s="5">
        <v>7.3</v>
      </c>
    </row>
    <row r="34" spans="1:3" ht="27.75" customHeight="1" x14ac:dyDescent="0.2">
      <c r="A34" s="16" t="s">
        <v>38</v>
      </c>
      <c r="B34" s="17" t="s">
        <v>39</v>
      </c>
      <c r="C34" s="18">
        <f>C35</f>
        <v>0</v>
      </c>
    </row>
    <row r="35" spans="1:3" ht="48.75" customHeight="1" x14ac:dyDescent="0.2">
      <c r="A35" s="12" t="s">
        <v>72</v>
      </c>
      <c r="B35" s="2" t="s">
        <v>75</v>
      </c>
      <c r="C35" s="5">
        <v>0</v>
      </c>
    </row>
    <row r="36" spans="1:3" ht="19.5" customHeight="1" x14ac:dyDescent="0.2">
      <c r="A36" s="16" t="s">
        <v>9</v>
      </c>
      <c r="B36" s="17" t="s">
        <v>41</v>
      </c>
      <c r="C36" s="18">
        <f>C37+C61</f>
        <v>13929.799999999997</v>
      </c>
    </row>
    <row r="37" spans="1:3" ht="31.5" x14ac:dyDescent="0.2">
      <c r="A37" s="16" t="s">
        <v>17</v>
      </c>
      <c r="B37" s="17" t="s">
        <v>16</v>
      </c>
      <c r="C37" s="18">
        <f>C38+C44+C47+C57</f>
        <v>13931.399999999998</v>
      </c>
    </row>
    <row r="38" spans="1:3" ht="32.25" customHeight="1" x14ac:dyDescent="0.2">
      <c r="A38" s="16" t="s">
        <v>61</v>
      </c>
      <c r="B38" s="17" t="s">
        <v>54</v>
      </c>
      <c r="C38" s="18">
        <f>C40+C43</f>
        <v>8689.7999999999993</v>
      </c>
    </row>
    <row r="39" spans="1:3" ht="36.75" hidden="1" customHeight="1" x14ac:dyDescent="0.2">
      <c r="A39" s="12" t="s">
        <v>52</v>
      </c>
      <c r="B39" s="2" t="s">
        <v>68</v>
      </c>
      <c r="C39" s="5"/>
    </row>
    <row r="40" spans="1:3" ht="34.5" customHeight="1" x14ac:dyDescent="0.2">
      <c r="A40" s="12" t="s">
        <v>60</v>
      </c>
      <c r="B40" s="2" t="s">
        <v>76</v>
      </c>
      <c r="C40" s="5">
        <v>681.1</v>
      </c>
    </row>
    <row r="41" spans="1:3" ht="31.5" hidden="1" x14ac:dyDescent="0.2">
      <c r="A41" s="12" t="s">
        <v>42</v>
      </c>
      <c r="B41" s="8" t="s">
        <v>49</v>
      </c>
      <c r="C41" s="5">
        <f>C42</f>
        <v>0</v>
      </c>
    </row>
    <row r="42" spans="1:3" ht="15.75" hidden="1" x14ac:dyDescent="0.2">
      <c r="A42" s="12" t="s">
        <v>42</v>
      </c>
      <c r="B42" s="8" t="s">
        <v>53</v>
      </c>
      <c r="C42" s="5"/>
    </row>
    <row r="43" spans="1:3" ht="31.5" x14ac:dyDescent="0.2">
      <c r="A43" s="12" t="s">
        <v>77</v>
      </c>
      <c r="B43" s="2" t="s">
        <v>78</v>
      </c>
      <c r="C43" s="5">
        <v>8008.7</v>
      </c>
    </row>
    <row r="44" spans="1:3" ht="31.5" x14ac:dyDescent="0.2">
      <c r="A44" s="20" t="s">
        <v>79</v>
      </c>
      <c r="B44" s="21" t="s">
        <v>49</v>
      </c>
      <c r="C44" s="18">
        <f>C46+C45</f>
        <v>1812.9</v>
      </c>
    </row>
    <row r="45" spans="1:3" ht="31.5" x14ac:dyDescent="0.2">
      <c r="A45" s="12" t="s">
        <v>73</v>
      </c>
      <c r="B45" s="2" t="s">
        <v>85</v>
      </c>
      <c r="C45" s="5">
        <v>1194.9000000000001</v>
      </c>
    </row>
    <row r="46" spans="1:3" ht="37.5" customHeight="1" x14ac:dyDescent="0.2">
      <c r="A46" s="12" t="s">
        <v>73</v>
      </c>
      <c r="B46" s="2" t="s">
        <v>84</v>
      </c>
      <c r="C46" s="5">
        <v>618</v>
      </c>
    </row>
    <row r="47" spans="1:3" ht="22.5" customHeight="1" x14ac:dyDescent="0.2">
      <c r="A47" s="22" t="s">
        <v>80</v>
      </c>
      <c r="B47" s="23" t="s">
        <v>55</v>
      </c>
      <c r="C47" s="18">
        <f>C48+C56</f>
        <v>299.8</v>
      </c>
    </row>
    <row r="48" spans="1:3" ht="33.75" customHeight="1" x14ac:dyDescent="0.2">
      <c r="A48" s="22" t="s">
        <v>59</v>
      </c>
      <c r="B48" s="23" t="s">
        <v>57</v>
      </c>
      <c r="C48" s="18">
        <f>C49+C50</f>
        <v>115.5</v>
      </c>
    </row>
    <row r="49" spans="1:3" ht="48.75" customHeight="1" x14ac:dyDescent="0.2">
      <c r="A49" s="12" t="s">
        <v>59</v>
      </c>
      <c r="B49" s="2" t="s">
        <v>51</v>
      </c>
      <c r="C49" s="5">
        <v>114.8</v>
      </c>
    </row>
    <row r="50" spans="1:3" ht="100.5" customHeight="1" x14ac:dyDescent="0.2">
      <c r="A50" s="12" t="s">
        <v>59</v>
      </c>
      <c r="B50" s="8" t="s">
        <v>50</v>
      </c>
      <c r="C50" s="5">
        <v>0.7</v>
      </c>
    </row>
    <row r="51" spans="1:3" ht="39.75" hidden="1" customHeight="1" x14ac:dyDescent="0.2">
      <c r="A51" s="26"/>
      <c r="B51" s="27"/>
      <c r="C51" s="28"/>
    </row>
    <row r="52" spans="1:3" ht="27" hidden="1" customHeight="1" x14ac:dyDescent="0.2">
      <c r="A52" s="12" t="s">
        <v>43</v>
      </c>
      <c r="B52" s="8" t="s">
        <v>44</v>
      </c>
      <c r="C52" s="5">
        <f>C53</f>
        <v>0</v>
      </c>
    </row>
    <row r="53" spans="1:3" ht="28.5" hidden="1" customHeight="1" x14ac:dyDescent="0.2">
      <c r="A53" s="12" t="s">
        <v>45</v>
      </c>
      <c r="B53" s="8" t="s">
        <v>56</v>
      </c>
      <c r="C53" s="5">
        <v>0</v>
      </c>
    </row>
    <row r="54" spans="1:3" ht="49.5" hidden="1" customHeight="1" x14ac:dyDescent="0.2">
      <c r="A54" s="12" t="s">
        <v>47</v>
      </c>
      <c r="B54" s="2" t="s">
        <v>46</v>
      </c>
      <c r="C54" s="5">
        <f>C55</f>
        <v>0</v>
      </c>
    </row>
    <row r="55" spans="1:3" ht="48.75" hidden="1" customHeight="1" x14ac:dyDescent="0.2">
      <c r="A55" s="12" t="s">
        <v>25</v>
      </c>
      <c r="B55" s="8" t="s">
        <v>48</v>
      </c>
      <c r="C55" s="5">
        <v>0</v>
      </c>
    </row>
    <row r="56" spans="1:3" ht="33.75" customHeight="1" x14ac:dyDescent="0.2">
      <c r="A56" s="12" t="s">
        <v>58</v>
      </c>
      <c r="B56" s="2" t="s">
        <v>19</v>
      </c>
      <c r="C56" s="5">
        <v>184.3</v>
      </c>
    </row>
    <row r="57" spans="1:3" ht="24" customHeight="1" x14ac:dyDescent="0.2">
      <c r="A57" s="16" t="s">
        <v>90</v>
      </c>
      <c r="B57" s="17" t="s">
        <v>44</v>
      </c>
      <c r="C57" s="18">
        <f>C59+C60+C58</f>
        <v>3128.9</v>
      </c>
    </row>
    <row r="58" spans="1:3" ht="95.25" customHeight="1" x14ac:dyDescent="0.2">
      <c r="A58" s="12" t="s">
        <v>91</v>
      </c>
      <c r="B58" s="8" t="s">
        <v>98</v>
      </c>
      <c r="C58" s="5">
        <v>203.4</v>
      </c>
    </row>
    <row r="59" spans="1:3" ht="63.75" customHeight="1" x14ac:dyDescent="0.2">
      <c r="A59" s="12" t="s">
        <v>91</v>
      </c>
      <c r="B59" s="2" t="s">
        <v>92</v>
      </c>
      <c r="C59" s="5">
        <v>2869.5</v>
      </c>
    </row>
    <row r="60" spans="1:3" ht="39" customHeight="1" x14ac:dyDescent="0.2">
      <c r="A60" s="12" t="s">
        <v>91</v>
      </c>
      <c r="B60" s="2" t="s">
        <v>95</v>
      </c>
      <c r="C60" s="5">
        <v>56</v>
      </c>
    </row>
    <row r="61" spans="1:3" ht="33.75" customHeight="1" x14ac:dyDescent="0.2">
      <c r="A61" s="16" t="s">
        <v>93</v>
      </c>
      <c r="B61" s="17" t="s">
        <v>94</v>
      </c>
      <c r="C61" s="18">
        <f>C62</f>
        <v>-1.6</v>
      </c>
    </row>
    <row r="62" spans="1:3" ht="33.75" customHeight="1" x14ac:dyDescent="0.2">
      <c r="A62" s="12" t="s">
        <v>93</v>
      </c>
      <c r="B62" s="2" t="s">
        <v>94</v>
      </c>
      <c r="C62" s="5">
        <v>-1.6</v>
      </c>
    </row>
    <row r="63" spans="1:3" ht="15.75" x14ac:dyDescent="0.25">
      <c r="A63" s="31" t="s">
        <v>81</v>
      </c>
      <c r="B63" s="32"/>
      <c r="C63" s="24">
        <f>C14+C36</f>
        <v>16400.3</v>
      </c>
    </row>
    <row r="64" spans="1:3" ht="67.5" customHeight="1" x14ac:dyDescent="0.25">
      <c r="A64" s="9"/>
      <c r="B64" s="9"/>
      <c r="C64" s="10"/>
    </row>
    <row r="65" spans="1:3" ht="42.75" customHeight="1" x14ac:dyDescent="0.25">
      <c r="A65" s="11"/>
      <c r="B65" s="1"/>
      <c r="C65" s="3"/>
    </row>
    <row r="66" spans="1:3" ht="12.75" customHeight="1" x14ac:dyDescent="0.25">
      <c r="A66" s="11"/>
      <c r="B66" s="1"/>
      <c r="C66" s="3"/>
    </row>
    <row r="67" spans="1:3" ht="12.75" customHeight="1" x14ac:dyDescent="0.25">
      <c r="A67" s="11"/>
      <c r="B67" s="1"/>
      <c r="C67" s="3"/>
    </row>
    <row r="68" spans="1:3" ht="12.75" customHeight="1" x14ac:dyDescent="0.25">
      <c r="A68" s="11"/>
      <c r="B68" s="1"/>
      <c r="C68" s="3" t="s">
        <v>10</v>
      </c>
    </row>
  </sheetData>
  <mergeCells count="14">
    <mergeCell ref="A63:B63"/>
    <mergeCell ref="A1:C1"/>
    <mergeCell ref="A2:C2"/>
    <mergeCell ref="A5:C5"/>
    <mergeCell ref="A6:C6"/>
    <mergeCell ref="A7:C7"/>
    <mergeCell ref="A12:A13"/>
    <mergeCell ref="B12:B13"/>
    <mergeCell ref="C12:C13"/>
    <mergeCell ref="A8:C8"/>
    <mergeCell ref="A9:C9"/>
    <mergeCell ref="A10:C10"/>
    <mergeCell ref="B3:C3"/>
    <mergeCell ref="A4:C4"/>
  </mergeCells>
  <pageMargins left="0.59055118110236227" right="0.19685039370078741" top="0.39370078740157483" bottom="0.39370078740157483" header="0.51181102362204722" footer="0.51181102362204722"/>
  <pageSetup paperSize="9" scale="7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на 2020 год</vt:lpstr>
      <vt:lpstr>'на 2020 год'!SIGN</vt:lpstr>
      <vt:lpstr>'на 2020 год'!Заголовки_для_печати</vt:lpstr>
      <vt:lpstr>'на 2020 год'!Область_печати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оля ля</dc:creator>
  <cp:lastModifiedBy>USER25</cp:lastModifiedBy>
  <cp:lastPrinted>2020-12-29T07:41:20Z</cp:lastPrinted>
  <dcterms:created xsi:type="dcterms:W3CDTF">2014-11-02T03:17:58Z</dcterms:created>
  <dcterms:modified xsi:type="dcterms:W3CDTF">2020-12-29T07:41:24Z</dcterms:modified>
</cp:coreProperties>
</file>