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8E29DD8C-096D-4DC2-B88E-470D2340E9E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LAST_CELL" localSheetId="0">Бюджет!$J$69</definedName>
  </definedNames>
  <calcPr calcId="191029"/>
</workbook>
</file>

<file path=xl/calcChain.xml><?xml version="1.0" encoding="utf-8"?>
<calcChain xmlns="http://schemas.openxmlformats.org/spreadsheetml/2006/main">
  <c r="F48" i="1" l="1"/>
  <c r="F47" i="1" s="1"/>
  <c r="F57" i="1"/>
  <c r="F55" i="1"/>
  <c r="F54" i="1" l="1"/>
  <c r="F61" i="1"/>
  <c r="F60" i="1" s="1"/>
  <c r="F38" i="1" l="1"/>
  <c r="F53" i="1" l="1"/>
  <c r="F44" i="1" l="1"/>
  <c r="F28" i="1"/>
  <c r="F26" i="1" l="1"/>
  <c r="F25" i="1" s="1"/>
  <c r="F59" i="1" l="1"/>
  <c r="F51" i="1"/>
  <c r="F49" i="1"/>
  <c r="F43" i="1"/>
  <c r="F42" i="1" s="1"/>
  <c r="F40" i="1"/>
  <c r="F34" i="1"/>
  <c r="F31" i="1"/>
  <c r="F30" i="1" s="1"/>
  <c r="F18" i="1"/>
  <c r="F23" i="1"/>
  <c r="F22" i="1" s="1"/>
  <c r="F15" i="1"/>
  <c r="F14" i="1" s="1"/>
  <c r="F33" i="1" l="1"/>
  <c r="F17" i="1"/>
  <c r="F13" i="1" l="1"/>
  <c r="F64" i="1" s="1"/>
  <c r="F12" i="1" l="1"/>
</calcChain>
</file>

<file path=xl/sharedStrings.xml><?xml version="1.0" encoding="utf-8"?>
<sst xmlns="http://schemas.openxmlformats.org/spreadsheetml/2006/main" count="226" uniqueCount="80">
  <si>
    <t>Администрация Ручейского сельского поселения Усть-Кутского муниципального района Иркутской области</t>
  </si>
  <si>
    <t>КФСР</t>
  </si>
  <si>
    <t>КЦСР</t>
  </si>
  <si>
    <t>КВР</t>
  </si>
  <si>
    <t>ОБЩЕГОСУДАРСТВЕННЫЕ ВОПРОСЫ</t>
  </si>
  <si>
    <t>959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</si>
  <si>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</si>
  <si>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</si>
  <si>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</si>
  <si>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</si>
  <si>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0020000000</t>
  </si>
  <si>
    <t>Глава местной администрации (исполнительно-распорядительного органа муниципального образования)</t>
  </si>
  <si>
    <t>0020008000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</si>
  <si>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</si>
  <si>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</si>
  <si>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0104</t>
  </si>
  <si>
    <t>Муниципальные органы</t>
  </si>
  <si>
    <t>0020004000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</si>
  <si>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</si>
  <si>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</si>
  <si>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</si>
  <si>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</si>
  <si>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0020060000</t>
  </si>
  <si>
    <t>Межбюджетные трансферты</t>
  </si>
  <si>
    <t>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</si>
  <si>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</si>
  <si>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</si>
  <si>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0020065000</t>
  </si>
  <si>
    <t>Резервные фонды</t>
  </si>
  <si>
    <t>0111</t>
  </si>
  <si>
    <t>Резервные фонды местных администраций</t>
  </si>
  <si>
    <t>0700005000</t>
  </si>
  <si>
    <t>Другие общегосударственные вопросы</t>
  </si>
  <si>
    <t>0113</t>
  </si>
  <si>
    <t>0920003050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</si>
  <si>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</si>
  <si>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</si>
  <si>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</si>
  <si>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</si>
  <si>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</si>
  <si>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</si>
  <si>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</si>
  <si>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0500</t>
  </si>
  <si>
    <t>Благоустройство</t>
  </si>
  <si>
    <t>0503</t>
  </si>
  <si>
    <t>6000001000</t>
  </si>
  <si>
    <t>6000005000</t>
  </si>
  <si>
    <t>ОБРАЗОВАНИЕ</t>
  </si>
  <si>
    <t>0700</t>
  </si>
  <si>
    <t>КУЛЬТУРА, КИНЕМАТОГРАФИЯ</t>
  </si>
  <si>
    <t>0800</t>
  </si>
  <si>
    <t>Культура</t>
  </si>
  <si>
    <t>0801</t>
  </si>
  <si>
    <t>Обеспечение деятельности подведомственных учреждений</t>
  </si>
  <si>
    <t>4400099000</t>
  </si>
  <si>
    <t>Итого</t>
  </si>
  <si>
    <t>тыс. рублей</t>
  </si>
  <si>
    <t xml:space="preserve">Наименование </t>
  </si>
  <si>
    <t>0020066000</t>
  </si>
  <si>
    <t>0705</t>
  </si>
  <si>
    <t>ГРБС</t>
  </si>
  <si>
    <t>91101S2370</t>
  </si>
  <si>
    <t>Профессиональная подготовка, переподготовка и повышение квалификации</t>
  </si>
  <si>
    <t>90А0151180</t>
  </si>
  <si>
    <t>90А0173150</t>
  </si>
  <si>
    <t xml:space="preserve"> "О бюджете Ручейского муниципального образования</t>
  </si>
  <si>
    <t xml:space="preserve"> к решению Думы Ручейского сельского поселения </t>
  </si>
  <si>
    <t xml:space="preserve">                             Приложение № 7</t>
  </si>
  <si>
    <t xml:space="preserve">от                               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</si>
  <si>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</si>
  <si>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Передача полномочий по исполнению бюджета, по заключенным соглашениям из бюджета поселения бюджету района</t>
  </si>
  <si>
    <t>Передача полномочий КСК УКМО по осуществлению внешнего муниципального финансового контроля по заключенным соглашениям из бюджета поселения бюджету района</t>
  </si>
  <si>
    <t>Передача полномочий по осуществлению внутреннего муниципального финансового контроля по заключенным соглашениям из бюджета поселения бюджету района</t>
  </si>
  <si>
    <t>Прочие выплаты по обязательствам государства муниципального образования</t>
  </si>
  <si>
    <t>Реализация мероприятий перечня проектов народных инициатив</t>
  </si>
  <si>
    <t>Прочие мероприятия по благоустройству поселения</t>
  </si>
  <si>
    <t>Ассигнования 2025 год</t>
  </si>
  <si>
    <t xml:space="preserve"> на 2025 год и на плановый период 2026 и 2027 годов"</t>
  </si>
  <si>
    <t>Прочая закупка товаров, работ, услуг для обеспечения государственных (муниципальных) нужд для благоустройства поселка. Уличное освещение</t>
  </si>
  <si>
    <t xml:space="preserve">ВЕДОМСТВЕННАЯ СТРУКТУРА РАСХОДОВ МЕСТНОГО БЮДЖЕТА НА 2025 ГОД (РАСПРЕДЕЛЕНИЕ АССИГНОВАНИЙ ПО ГЛАВНЫМ РАСПОРЯДИТЕЛЯМ СРЕДСТВ МЕСТНОГО БЮДЖЕТА, РАЗДЕЛАМ, ПОДРАЗДЕЛАМ, ЦЕЛЕВЫМ СТАТЬЯМ, ГРУППАМ ВИДОВ РАСХОДОВ КЛАССИФИКАЦИИ РАСХОДОВ БЮДЖЕТА РУЧЕЙСКОГО МУНИЦИПАЛЬНОГО ОБРАЗОВАНИЯ)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</si>
</sst>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165" fontId="0" fillId="0" borderId="0" xfId="0" applyNumberFormat="1"/>
    <xf numFmtId="0" fontId="0" fillId="0" borderId="0" xfId="0" applyAlignment="1">
      <alignment horizontal="left" vertical="top"/>
    </xf>
    <xf numFmtId="165" fontId="3" fillId="2" borderId="3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right" vertical="distributed" wrapText="1"/>
    </xf>
    <xf numFmtId="49" fontId="4" fillId="2" borderId="0" xfId="0" applyNumberFormat="1" applyFont="1" applyFill="1" applyAlignment="1">
      <alignment horizontal="right" vertical="distributed" wrapText="1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/>
    <xf numFmtId="166" fontId="3" fillId="2" borderId="2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center"/>
    </xf>
    <xf numFmtId="0" fontId="4" fillId="2" borderId="0" xfId="0" applyFont="1" applyFill="1"/>
    <xf numFmtId="4" fontId="3" fillId="2" borderId="9" xfId="0" applyNumberFormat="1" applyFont="1" applyFill="1" applyBorder="1" applyAlignment="1">
      <alignment horizontal="right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distributed" wrapText="1"/>
    </xf>
    <xf numFmtId="49" fontId="3" fillId="2" borderId="0" xfId="0" applyNumberFormat="1" applyFont="1" applyFill="1" applyAlignment="1">
      <alignment horizontal="right" vertical="distributed" wrapText="1"/>
    </xf>
    <xf numFmtId="49" fontId="4" fillId="2" borderId="0" xfId="0" applyNumberFormat="1" applyFont="1" applyFill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65"/>
  <sheetViews>
    <sheetView showGridLines="0" tabSelected="1" topLeftCell="A25" zoomScaleNormal="100" workbookViewId="0">
      <selection activeCell="F21" sqref="F21"/>
    </sheetView>
  </sheetViews>
  <sheetFormatPr defaultRowHeight="12.75" customHeight="1" outlineLevelRow="5" x14ac:dyDescent="0.2"/>
  <cols>
    <col min="1" max="1" width="58.28515625" customWidth="1"/>
    <col min="2" max="2" width="8.140625" customWidth="1"/>
    <col min="3" max="3" width="7.5703125" customWidth="1"/>
    <col min="4" max="4" width="13.140625" customWidth="1"/>
    <col min="5" max="5" width="5.28515625" customWidth="1"/>
    <col min="6" max="6" width="15.42578125" customWidth="1"/>
    <col min="7" max="7" width="13.140625" customWidth="1"/>
    <col min="8" max="10" width="9.140625" customWidth="1"/>
  </cols>
  <sheetData>
    <row r="1" spans="1:10" ht="20.25" customHeight="1" x14ac:dyDescent="0.25">
      <c r="A1" s="12"/>
      <c r="B1" s="12"/>
      <c r="C1" s="12"/>
      <c r="D1" s="37" t="s">
        <v>67</v>
      </c>
      <c r="E1" s="37"/>
      <c r="F1" s="37"/>
      <c r="G1" s="13"/>
      <c r="H1" s="1"/>
      <c r="I1" s="1"/>
      <c r="J1" s="1"/>
    </row>
    <row r="2" spans="1:10" ht="15.75" customHeight="1" x14ac:dyDescent="0.25">
      <c r="A2" s="38" t="s">
        <v>66</v>
      </c>
      <c r="B2" s="39"/>
      <c r="C2" s="39"/>
      <c r="D2" s="39"/>
      <c r="E2" s="39"/>
      <c r="F2" s="39"/>
      <c r="G2" s="13"/>
      <c r="H2" s="1"/>
      <c r="I2" s="1"/>
      <c r="J2" s="1"/>
    </row>
    <row r="3" spans="1:10" ht="10.5" customHeight="1" x14ac:dyDescent="0.25">
      <c r="A3" s="38" t="s">
        <v>65</v>
      </c>
      <c r="B3" s="39"/>
      <c r="C3" s="39"/>
      <c r="D3" s="39"/>
      <c r="E3" s="39"/>
      <c r="F3" s="39"/>
      <c r="G3" s="14"/>
      <c r="H3" s="2"/>
      <c r="I3" s="2"/>
      <c r="J3" s="2"/>
    </row>
    <row r="4" spans="1:10" ht="14.25" customHeight="1" x14ac:dyDescent="0.25">
      <c r="A4" s="38" t="s">
        <v>77</v>
      </c>
      <c r="B4" s="39"/>
      <c r="C4" s="39"/>
      <c r="D4" s="39"/>
      <c r="E4" s="39"/>
      <c r="F4" s="39"/>
      <c r="G4" s="15"/>
      <c r="H4" s="3"/>
      <c r="I4" s="2"/>
      <c r="J4" s="2"/>
    </row>
    <row r="5" spans="1:10" ht="20.25" customHeight="1" x14ac:dyDescent="0.25">
      <c r="A5" s="13"/>
      <c r="B5" s="38" t="s">
        <v>68</v>
      </c>
      <c r="C5" s="39"/>
      <c r="D5" s="39"/>
      <c r="E5" s="39"/>
      <c r="F5" s="39"/>
      <c r="G5" s="13"/>
      <c r="H5" s="1"/>
      <c r="I5" s="1"/>
      <c r="J5" s="1"/>
    </row>
    <row r="6" spans="1:10" ht="12" customHeight="1" x14ac:dyDescent="0.25">
      <c r="A6" s="13"/>
      <c r="B6" s="16"/>
      <c r="C6" s="17"/>
      <c r="D6" s="17"/>
      <c r="E6" s="17"/>
      <c r="F6" s="17"/>
      <c r="G6" s="13"/>
      <c r="H6" s="1"/>
      <c r="I6" s="1"/>
      <c r="J6" s="1"/>
    </row>
    <row r="7" spans="1:10" ht="15" x14ac:dyDescent="0.2">
      <c r="A7" s="36" t="s">
        <v>79</v>
      </c>
      <c r="B7" s="36"/>
      <c r="C7" s="36"/>
      <c r="D7" s="36"/>
      <c r="E7" s="36"/>
      <c r="F7" s="36"/>
      <c r="G7" s="18"/>
      <c r="H7" s="7"/>
      <c r="I7" s="4"/>
      <c r="J7" s="4"/>
    </row>
    <row r="8" spans="1:10" ht="15" x14ac:dyDescent="0.2">
      <c r="A8" s="36"/>
      <c r="B8" s="36"/>
      <c r="C8" s="36"/>
      <c r="D8" s="36"/>
      <c r="E8" s="36"/>
      <c r="F8" s="36"/>
      <c r="G8" s="18"/>
    </row>
    <row r="9" spans="1:10" ht="25.35" customHeight="1" x14ac:dyDescent="0.2">
      <c r="A9" s="36"/>
      <c r="B9" s="36"/>
      <c r="C9" s="36"/>
      <c r="D9" s="36"/>
      <c r="E9" s="36"/>
      <c r="F9" s="36"/>
      <c r="G9" s="18"/>
    </row>
    <row r="10" spans="1:10" ht="15.75" thickBot="1" x14ac:dyDescent="0.3">
      <c r="A10" s="13"/>
      <c r="B10" s="19"/>
      <c r="C10" s="19"/>
      <c r="D10" s="19"/>
      <c r="E10" s="19"/>
      <c r="F10" s="20" t="s">
        <v>56</v>
      </c>
      <c r="G10" s="19"/>
      <c r="H10" s="5"/>
      <c r="I10" s="1"/>
      <c r="J10" s="1"/>
    </row>
    <row r="11" spans="1:10" ht="30.75" thickBot="1" x14ac:dyDescent="0.3">
      <c r="A11" s="21" t="s">
        <v>57</v>
      </c>
      <c r="B11" s="22" t="s">
        <v>60</v>
      </c>
      <c r="C11" s="22" t="s">
        <v>1</v>
      </c>
      <c r="D11" s="22" t="s">
        <v>2</v>
      </c>
      <c r="E11" s="22" t="s">
        <v>3</v>
      </c>
      <c r="F11" s="23" t="s">
        <v>76</v>
      </c>
      <c r="G11" s="13"/>
    </row>
    <row r="12" spans="1:10" ht="35.25" customHeight="1" x14ac:dyDescent="0.25">
      <c r="A12" s="24" t="s">
        <v>0</v>
      </c>
      <c r="B12" s="25" t="s">
        <v>5</v>
      </c>
      <c r="C12" s="25"/>
      <c r="D12" s="25"/>
      <c r="E12" s="25"/>
      <c r="F12" s="31">
        <f>F64</f>
        <v>24306.699999999997</v>
      </c>
      <c r="G12" s="13"/>
    </row>
    <row r="13" spans="1:10" ht="21" customHeight="1" x14ac:dyDescent="0.25">
      <c r="A13" s="32" t="s">
        <v>4</v>
      </c>
      <c r="B13" s="33" t="s">
        <v>5</v>
      </c>
      <c r="C13" s="33" t="s">
        <v>6</v>
      </c>
      <c r="D13" s="33"/>
      <c r="E13" s="33"/>
      <c r="F13" s="34">
        <f>F14+F17+F25+F30+F33</f>
        <v>13440.499999999998</v>
      </c>
      <c r="G13" s="26"/>
      <c r="H13" s="6"/>
    </row>
    <row r="14" spans="1:10" ht="33.75" customHeight="1" outlineLevel="1" x14ac:dyDescent="0.25">
      <c r="A14" s="9" t="s">
        <v>7</v>
      </c>
      <c r="B14" s="10" t="s">
        <v>5</v>
      </c>
      <c r="C14" s="10" t="s">
        <v>8</v>
      </c>
      <c r="D14" s="10"/>
      <c r="E14" s="10"/>
      <c r="F14" s="8">
        <f>F15</f>
        <v>2228.5</v>
      </c>
      <c r="G14" s="13"/>
    </row>
    <row r="15" spans="1:10" ht="36" customHeight="1" outlineLevel="3" x14ac:dyDescent="0.25">
      <c r="A15" s="9" t="s">
        <v>11</v>
      </c>
      <c r="B15" s="10" t="s">
        <v>5</v>
      </c>
      <c r="C15" s="10" t="s">
        <v>8</v>
      </c>
      <c r="D15" s="10" t="s">
        <v>12</v>
      </c>
      <c r="E15" s="10"/>
      <c r="F15" s="8">
        <f>F16</f>
        <v>2228.5</v>
      </c>
      <c r="G15" s="13"/>
    </row>
    <row r="16" spans="1:10" ht="62.25" customHeight="1" outlineLevel="4" x14ac:dyDescent="0.25">
      <c r="A16" s="9" t="s">
        <v>13</v>
      </c>
      <c r="B16" s="10" t="s">
        <v>5</v>
      </c>
      <c r="C16" s="10" t="s">
        <v>8</v>
      </c>
      <c r="D16" s="10" t="s">
        <v>12</v>
      </c>
      <c r="E16" s="10" t="s">
        <v>14</v>
      </c>
      <c r="F16" s="8">
        <v>2228.5</v>
      </c>
      <c r="G16" s="13"/>
    </row>
    <row r="17" spans="1:7" ht="46.5" customHeight="1" outlineLevel="1" x14ac:dyDescent="0.25">
      <c r="A17" s="9" t="s">
        <v>69</v>
      </c>
      <c r="B17" s="10" t="s">
        <v>5</v>
      </c>
      <c r="C17" s="10" t="s">
        <v>15</v>
      </c>
      <c r="D17" s="10"/>
      <c r="E17" s="10"/>
      <c r="F17" s="8">
        <f>F18+F22</f>
        <v>10368.299999999999</v>
      </c>
      <c r="G17" s="26"/>
    </row>
    <row r="18" spans="1:7" ht="15" outlineLevel="2" x14ac:dyDescent="0.25">
      <c r="A18" s="9" t="s">
        <v>16</v>
      </c>
      <c r="B18" s="10" t="s">
        <v>5</v>
      </c>
      <c r="C18" s="10" t="s">
        <v>15</v>
      </c>
      <c r="D18" s="10" t="s">
        <v>17</v>
      </c>
      <c r="E18" s="10"/>
      <c r="F18" s="8">
        <f>F19+F20+F21</f>
        <v>9792</v>
      </c>
      <c r="G18" s="13"/>
    </row>
    <row r="19" spans="1:7" ht="60.75" customHeight="1" outlineLevel="4" x14ac:dyDescent="0.25">
      <c r="A19" s="9" t="s">
        <v>13</v>
      </c>
      <c r="B19" s="10" t="s">
        <v>5</v>
      </c>
      <c r="C19" s="10" t="s">
        <v>15</v>
      </c>
      <c r="D19" s="10" t="s">
        <v>17</v>
      </c>
      <c r="E19" s="10" t="s">
        <v>14</v>
      </c>
      <c r="F19" s="8">
        <v>8530</v>
      </c>
      <c r="G19" s="13"/>
    </row>
    <row r="20" spans="1:7" ht="30" customHeight="1" outlineLevel="4" x14ac:dyDescent="0.25">
      <c r="A20" s="9" t="s">
        <v>18</v>
      </c>
      <c r="B20" s="10" t="s">
        <v>5</v>
      </c>
      <c r="C20" s="10" t="s">
        <v>15</v>
      </c>
      <c r="D20" s="10" t="s">
        <v>17</v>
      </c>
      <c r="E20" s="10" t="s">
        <v>19</v>
      </c>
      <c r="F20" s="8">
        <v>1157</v>
      </c>
      <c r="G20" s="13"/>
    </row>
    <row r="21" spans="1:7" ht="15" outlineLevel="4" x14ac:dyDescent="0.25">
      <c r="A21" s="9" t="s">
        <v>20</v>
      </c>
      <c r="B21" s="10" t="s">
        <v>5</v>
      </c>
      <c r="C21" s="10" t="s">
        <v>15</v>
      </c>
      <c r="D21" s="10" t="s">
        <v>17</v>
      </c>
      <c r="E21" s="10" t="s">
        <v>21</v>
      </c>
      <c r="F21" s="8">
        <v>105</v>
      </c>
      <c r="G21" s="13"/>
    </row>
    <row r="22" spans="1:7" ht="48" customHeight="1" outlineLevel="2" x14ac:dyDescent="0.25">
      <c r="A22" s="9" t="s">
        <v>9</v>
      </c>
      <c r="B22" s="10" t="s">
        <v>5</v>
      </c>
      <c r="C22" s="10" t="s">
        <v>15</v>
      </c>
      <c r="D22" s="10" t="s">
        <v>10</v>
      </c>
      <c r="E22" s="10"/>
      <c r="F22" s="8">
        <f>F23</f>
        <v>576.29999999999995</v>
      </c>
      <c r="G22" s="13"/>
    </row>
    <row r="23" spans="1:7" ht="45.75" customHeight="1" outlineLevel="3" x14ac:dyDescent="0.25">
      <c r="A23" s="9" t="s">
        <v>70</v>
      </c>
      <c r="B23" s="10" t="s">
        <v>5</v>
      </c>
      <c r="C23" s="10" t="s">
        <v>15</v>
      </c>
      <c r="D23" s="10" t="s">
        <v>22</v>
      </c>
      <c r="E23" s="10"/>
      <c r="F23" s="8">
        <f>F24</f>
        <v>576.29999999999995</v>
      </c>
      <c r="G23" s="13"/>
    </row>
    <row r="24" spans="1:7" ht="15" outlineLevel="4" x14ac:dyDescent="0.25">
      <c r="A24" s="9" t="s">
        <v>23</v>
      </c>
      <c r="B24" s="10" t="s">
        <v>5</v>
      </c>
      <c r="C24" s="10" t="s">
        <v>15</v>
      </c>
      <c r="D24" s="10" t="s">
        <v>22</v>
      </c>
      <c r="E24" s="10" t="s">
        <v>24</v>
      </c>
      <c r="F24" s="8">
        <v>576.29999999999995</v>
      </c>
      <c r="G24" s="13"/>
    </row>
    <row r="25" spans="1:7" ht="45.75" customHeight="1" outlineLevel="1" x14ac:dyDescent="0.25">
      <c r="A25" s="9" t="s">
        <v>25</v>
      </c>
      <c r="B25" s="10" t="s">
        <v>5</v>
      </c>
      <c r="C25" s="10" t="s">
        <v>26</v>
      </c>
      <c r="D25" s="10"/>
      <c r="E25" s="10"/>
      <c r="F25" s="8">
        <f>F26+F28</f>
        <v>181.8</v>
      </c>
      <c r="G25" s="13"/>
    </row>
    <row r="26" spans="1:7" ht="62.25" customHeight="1" outlineLevel="3" x14ac:dyDescent="0.25">
      <c r="A26" s="9" t="s">
        <v>71</v>
      </c>
      <c r="B26" s="10" t="s">
        <v>5</v>
      </c>
      <c r="C26" s="10" t="s">
        <v>26</v>
      </c>
      <c r="D26" s="10" t="s">
        <v>27</v>
      </c>
      <c r="E26" s="10"/>
      <c r="F26" s="8">
        <f>F27</f>
        <v>85</v>
      </c>
      <c r="G26" s="13"/>
    </row>
    <row r="27" spans="1:7" ht="15" outlineLevel="4" x14ac:dyDescent="0.25">
      <c r="A27" s="9" t="s">
        <v>23</v>
      </c>
      <c r="B27" s="10" t="s">
        <v>5</v>
      </c>
      <c r="C27" s="10" t="s">
        <v>26</v>
      </c>
      <c r="D27" s="10" t="s">
        <v>27</v>
      </c>
      <c r="E27" s="10" t="s">
        <v>24</v>
      </c>
      <c r="F27" s="8">
        <v>85</v>
      </c>
      <c r="G27" s="13"/>
    </row>
    <row r="28" spans="1:7" ht="48.75" customHeight="1" outlineLevel="4" x14ac:dyDescent="0.25">
      <c r="A28" s="9" t="s">
        <v>72</v>
      </c>
      <c r="B28" s="10" t="s">
        <v>5</v>
      </c>
      <c r="C28" s="10" t="s">
        <v>26</v>
      </c>
      <c r="D28" s="10" t="s">
        <v>58</v>
      </c>
      <c r="E28" s="10"/>
      <c r="F28" s="8">
        <f>F29</f>
        <v>96.8</v>
      </c>
      <c r="G28" s="13"/>
    </row>
    <row r="29" spans="1:7" ht="15" outlineLevel="4" x14ac:dyDescent="0.25">
      <c r="A29" s="9" t="s">
        <v>23</v>
      </c>
      <c r="B29" s="10" t="s">
        <v>5</v>
      </c>
      <c r="C29" s="10" t="s">
        <v>26</v>
      </c>
      <c r="D29" s="10" t="s">
        <v>58</v>
      </c>
      <c r="E29" s="10" t="s">
        <v>24</v>
      </c>
      <c r="F29" s="8">
        <v>96.8</v>
      </c>
      <c r="G29" s="13"/>
    </row>
    <row r="30" spans="1:7" ht="15" outlineLevel="1" x14ac:dyDescent="0.25">
      <c r="A30" s="9" t="s">
        <v>28</v>
      </c>
      <c r="B30" s="10" t="s">
        <v>5</v>
      </c>
      <c r="C30" s="10" t="s">
        <v>29</v>
      </c>
      <c r="D30" s="10"/>
      <c r="E30" s="10"/>
      <c r="F30" s="8">
        <f>F31</f>
        <v>100</v>
      </c>
      <c r="G30" s="13"/>
    </row>
    <row r="31" spans="1:7" ht="18.75" customHeight="1" outlineLevel="3" x14ac:dyDescent="0.25">
      <c r="A31" s="9" t="s">
        <v>30</v>
      </c>
      <c r="B31" s="10" t="s">
        <v>5</v>
      </c>
      <c r="C31" s="10" t="s">
        <v>29</v>
      </c>
      <c r="D31" s="10" t="s">
        <v>31</v>
      </c>
      <c r="E31" s="10"/>
      <c r="F31" s="8">
        <f>F32</f>
        <v>100</v>
      </c>
      <c r="G31" s="13"/>
    </row>
    <row r="32" spans="1:7" ht="15" outlineLevel="4" x14ac:dyDescent="0.25">
      <c r="A32" s="9" t="s">
        <v>20</v>
      </c>
      <c r="B32" s="10" t="s">
        <v>5</v>
      </c>
      <c r="C32" s="10" t="s">
        <v>29</v>
      </c>
      <c r="D32" s="10" t="s">
        <v>31</v>
      </c>
      <c r="E32" s="10" t="s">
        <v>21</v>
      </c>
      <c r="F32" s="8">
        <v>100</v>
      </c>
      <c r="G32" s="13"/>
    </row>
    <row r="33" spans="1:7" ht="15" outlineLevel="1" x14ac:dyDescent="0.25">
      <c r="A33" s="9" t="s">
        <v>32</v>
      </c>
      <c r="B33" s="10" t="s">
        <v>5</v>
      </c>
      <c r="C33" s="10" t="s">
        <v>33</v>
      </c>
      <c r="D33" s="10"/>
      <c r="E33" s="10"/>
      <c r="F33" s="8">
        <f>F34+F38+F40+F36</f>
        <v>561.9</v>
      </c>
      <c r="G33" s="13"/>
    </row>
    <row r="34" spans="1:7" ht="29.25" customHeight="1" outlineLevel="3" x14ac:dyDescent="0.25">
      <c r="A34" s="9" t="s">
        <v>73</v>
      </c>
      <c r="B34" s="10" t="s">
        <v>5</v>
      </c>
      <c r="C34" s="10" t="s">
        <v>33</v>
      </c>
      <c r="D34" s="10" t="s">
        <v>34</v>
      </c>
      <c r="E34" s="10"/>
      <c r="F34" s="8">
        <f>F35</f>
        <v>150</v>
      </c>
      <c r="G34" s="13"/>
    </row>
    <row r="35" spans="1:7" ht="30.75" customHeight="1" outlineLevel="4" x14ac:dyDescent="0.25">
      <c r="A35" s="9" t="s">
        <v>18</v>
      </c>
      <c r="B35" s="10" t="s">
        <v>5</v>
      </c>
      <c r="C35" s="10" t="s">
        <v>33</v>
      </c>
      <c r="D35" s="10" t="s">
        <v>34</v>
      </c>
      <c r="E35" s="10" t="s">
        <v>19</v>
      </c>
      <c r="F35" s="8">
        <v>150</v>
      </c>
      <c r="G35" s="13"/>
    </row>
    <row r="36" spans="1:7" ht="31.5" customHeight="1" outlineLevel="4" x14ac:dyDescent="0.25">
      <c r="A36" s="9" t="s">
        <v>73</v>
      </c>
      <c r="B36" s="10" t="s">
        <v>5</v>
      </c>
      <c r="C36" s="10" t="s">
        <v>33</v>
      </c>
      <c r="D36" s="10" t="s">
        <v>34</v>
      </c>
      <c r="E36" s="10"/>
      <c r="F36" s="8">
        <v>3</v>
      </c>
      <c r="G36" s="13"/>
    </row>
    <row r="37" spans="1:7" ht="17.25" customHeight="1" outlineLevel="4" x14ac:dyDescent="0.25">
      <c r="A37" s="9" t="s">
        <v>20</v>
      </c>
      <c r="B37" s="10" t="s">
        <v>5</v>
      </c>
      <c r="C37" s="10" t="s">
        <v>33</v>
      </c>
      <c r="D37" s="10" t="s">
        <v>34</v>
      </c>
      <c r="E37" s="10" t="s">
        <v>21</v>
      </c>
      <c r="F37" s="8">
        <v>3</v>
      </c>
      <c r="G37" s="13"/>
    </row>
    <row r="38" spans="1:7" ht="92.25" customHeight="1" outlineLevel="5" x14ac:dyDescent="0.25">
      <c r="A38" s="27" t="s">
        <v>35</v>
      </c>
      <c r="B38" s="10" t="s">
        <v>5</v>
      </c>
      <c r="C38" s="10" t="s">
        <v>33</v>
      </c>
      <c r="D38" s="10" t="s">
        <v>64</v>
      </c>
      <c r="E38" s="10"/>
      <c r="F38" s="8">
        <f>F39</f>
        <v>0.7</v>
      </c>
      <c r="G38" s="13"/>
    </row>
    <row r="39" spans="1:7" ht="31.5" customHeight="1" outlineLevel="5" x14ac:dyDescent="0.25">
      <c r="A39" s="9" t="s">
        <v>18</v>
      </c>
      <c r="B39" s="10" t="s">
        <v>5</v>
      </c>
      <c r="C39" s="10" t="s">
        <v>33</v>
      </c>
      <c r="D39" s="10" t="s">
        <v>64</v>
      </c>
      <c r="E39" s="10" t="s">
        <v>19</v>
      </c>
      <c r="F39" s="8">
        <v>0.7</v>
      </c>
      <c r="G39" s="13"/>
    </row>
    <row r="40" spans="1:7" ht="19.5" customHeight="1" outlineLevel="2" x14ac:dyDescent="0.25">
      <c r="A40" s="9" t="s">
        <v>74</v>
      </c>
      <c r="B40" s="10" t="s">
        <v>5</v>
      </c>
      <c r="C40" s="10" t="s">
        <v>33</v>
      </c>
      <c r="D40" s="10" t="s">
        <v>61</v>
      </c>
      <c r="E40" s="10"/>
      <c r="F40" s="8">
        <f>F41</f>
        <v>408.2</v>
      </c>
      <c r="G40" s="13"/>
    </row>
    <row r="41" spans="1:7" ht="15.75" customHeight="1" outlineLevel="4" x14ac:dyDescent="0.25">
      <c r="A41" s="9" t="s">
        <v>20</v>
      </c>
      <c r="B41" s="10" t="s">
        <v>5</v>
      </c>
      <c r="C41" s="10" t="s">
        <v>33</v>
      </c>
      <c r="D41" s="10" t="s">
        <v>61</v>
      </c>
      <c r="E41" s="10" t="s">
        <v>21</v>
      </c>
      <c r="F41" s="8">
        <v>408.2</v>
      </c>
      <c r="G41" s="13"/>
    </row>
    <row r="42" spans="1:7" ht="15" x14ac:dyDescent="0.25">
      <c r="A42" s="32" t="s">
        <v>36</v>
      </c>
      <c r="B42" s="33" t="s">
        <v>5</v>
      </c>
      <c r="C42" s="33" t="s">
        <v>37</v>
      </c>
      <c r="D42" s="33"/>
      <c r="E42" s="33"/>
      <c r="F42" s="34">
        <f>F43</f>
        <v>326.3</v>
      </c>
      <c r="G42" s="13"/>
    </row>
    <row r="43" spans="1:7" ht="17.25" customHeight="1" outlineLevel="1" x14ac:dyDescent="0.25">
      <c r="A43" s="9" t="s">
        <v>38</v>
      </c>
      <c r="B43" s="10" t="s">
        <v>5</v>
      </c>
      <c r="C43" s="10" t="s">
        <v>39</v>
      </c>
      <c r="D43" s="10"/>
      <c r="E43" s="10"/>
      <c r="F43" s="8">
        <f>F44</f>
        <v>326.3</v>
      </c>
      <c r="G43" s="13"/>
    </row>
    <row r="44" spans="1:7" ht="32.25" customHeight="1" outlineLevel="2" x14ac:dyDescent="0.25">
      <c r="A44" s="9" t="s">
        <v>40</v>
      </c>
      <c r="B44" s="10" t="s">
        <v>5</v>
      </c>
      <c r="C44" s="10" t="s">
        <v>39</v>
      </c>
      <c r="D44" s="10" t="s">
        <v>63</v>
      </c>
      <c r="E44" s="10"/>
      <c r="F44" s="8">
        <f>F45+F46</f>
        <v>326.3</v>
      </c>
      <c r="G44" s="13"/>
    </row>
    <row r="45" spans="1:7" ht="63" customHeight="1" outlineLevel="4" x14ac:dyDescent="0.25">
      <c r="A45" s="9" t="s">
        <v>13</v>
      </c>
      <c r="B45" s="10" t="s">
        <v>5</v>
      </c>
      <c r="C45" s="10" t="s">
        <v>39</v>
      </c>
      <c r="D45" s="10" t="s">
        <v>63</v>
      </c>
      <c r="E45" s="10" t="s">
        <v>14</v>
      </c>
      <c r="F45" s="8">
        <v>299.8</v>
      </c>
      <c r="G45" s="13"/>
    </row>
    <row r="46" spans="1:7" ht="33.75" customHeight="1" outlineLevel="5" x14ac:dyDescent="0.25">
      <c r="A46" s="9" t="s">
        <v>18</v>
      </c>
      <c r="B46" s="10" t="s">
        <v>5</v>
      </c>
      <c r="C46" s="10" t="s">
        <v>39</v>
      </c>
      <c r="D46" s="10" t="s">
        <v>63</v>
      </c>
      <c r="E46" s="10" t="s">
        <v>19</v>
      </c>
      <c r="F46" s="8">
        <v>26.5</v>
      </c>
      <c r="G46" s="13"/>
    </row>
    <row r="47" spans="1:7" ht="20.25" customHeight="1" x14ac:dyDescent="0.25">
      <c r="A47" s="32" t="s">
        <v>41</v>
      </c>
      <c r="B47" s="33" t="s">
        <v>5</v>
      </c>
      <c r="C47" s="33" t="s">
        <v>42</v>
      </c>
      <c r="D47" s="33"/>
      <c r="E47" s="33"/>
      <c r="F47" s="34">
        <f>F48</f>
        <v>850</v>
      </c>
      <c r="G47" s="13"/>
    </row>
    <row r="48" spans="1:7" ht="15" outlineLevel="1" x14ac:dyDescent="0.25">
      <c r="A48" s="9" t="s">
        <v>43</v>
      </c>
      <c r="B48" s="10" t="s">
        <v>5</v>
      </c>
      <c r="C48" s="10" t="s">
        <v>44</v>
      </c>
      <c r="D48" s="10"/>
      <c r="E48" s="10"/>
      <c r="F48" s="8">
        <f>F50+F52</f>
        <v>850</v>
      </c>
      <c r="G48" s="13"/>
    </row>
    <row r="49" spans="1:7" ht="38.25" outlineLevel="3" x14ac:dyDescent="0.25">
      <c r="A49" s="35" t="s">
        <v>78</v>
      </c>
      <c r="B49" s="10" t="s">
        <v>5</v>
      </c>
      <c r="C49" s="10" t="s">
        <v>44</v>
      </c>
      <c r="D49" s="10" t="s">
        <v>45</v>
      </c>
      <c r="E49" s="10"/>
      <c r="F49" s="8">
        <f>F50</f>
        <v>250</v>
      </c>
      <c r="G49" s="13"/>
    </row>
    <row r="50" spans="1:7" ht="32.25" customHeight="1" outlineLevel="4" x14ac:dyDescent="0.25">
      <c r="A50" s="9" t="s">
        <v>18</v>
      </c>
      <c r="B50" s="10" t="s">
        <v>5</v>
      </c>
      <c r="C50" s="10" t="s">
        <v>44</v>
      </c>
      <c r="D50" s="10" t="s">
        <v>45</v>
      </c>
      <c r="E50" s="10" t="s">
        <v>19</v>
      </c>
      <c r="F50" s="8">
        <v>250</v>
      </c>
      <c r="G50" s="13"/>
    </row>
    <row r="51" spans="1:7" ht="17.25" customHeight="1" outlineLevel="3" x14ac:dyDescent="0.25">
      <c r="A51" s="9" t="s">
        <v>75</v>
      </c>
      <c r="B51" s="10" t="s">
        <v>5</v>
      </c>
      <c r="C51" s="10" t="s">
        <v>44</v>
      </c>
      <c r="D51" s="10" t="s">
        <v>46</v>
      </c>
      <c r="E51" s="10"/>
      <c r="F51" s="8">
        <f>F52</f>
        <v>600</v>
      </c>
      <c r="G51" s="13"/>
    </row>
    <row r="52" spans="1:7" ht="32.25" customHeight="1" outlineLevel="4" x14ac:dyDescent="0.25">
      <c r="A52" s="9" t="s">
        <v>18</v>
      </c>
      <c r="B52" s="10" t="s">
        <v>5</v>
      </c>
      <c r="C52" s="10" t="s">
        <v>44</v>
      </c>
      <c r="D52" s="10" t="s">
        <v>46</v>
      </c>
      <c r="E52" s="10" t="s">
        <v>19</v>
      </c>
      <c r="F52" s="8">
        <v>600</v>
      </c>
      <c r="G52" s="13"/>
    </row>
    <row r="53" spans="1:7" ht="15" x14ac:dyDescent="0.25">
      <c r="A53" s="32" t="s">
        <v>47</v>
      </c>
      <c r="B53" s="33" t="s">
        <v>5</v>
      </c>
      <c r="C53" s="33" t="s">
        <v>48</v>
      </c>
      <c r="D53" s="33"/>
      <c r="E53" s="33"/>
      <c r="F53" s="34">
        <f>F54</f>
        <v>80</v>
      </c>
      <c r="G53" s="13"/>
    </row>
    <row r="54" spans="1:7" ht="30" customHeight="1" x14ac:dyDescent="0.25">
      <c r="A54" s="9" t="s">
        <v>62</v>
      </c>
      <c r="B54" s="10" t="s">
        <v>5</v>
      </c>
      <c r="C54" s="10" t="s">
        <v>59</v>
      </c>
      <c r="D54" s="10"/>
      <c r="E54" s="10"/>
      <c r="F54" s="8">
        <f>F56+F58</f>
        <v>80</v>
      </c>
      <c r="G54" s="13"/>
    </row>
    <row r="55" spans="1:7" ht="17.25" customHeight="1" x14ac:dyDescent="0.25">
      <c r="A55" s="9" t="s">
        <v>16</v>
      </c>
      <c r="B55" s="10" t="s">
        <v>5</v>
      </c>
      <c r="C55" s="10" t="s">
        <v>59</v>
      </c>
      <c r="D55" s="10" t="s">
        <v>17</v>
      </c>
      <c r="E55" s="10"/>
      <c r="F55" s="8">
        <f>F56</f>
        <v>60</v>
      </c>
      <c r="G55" s="13"/>
    </row>
    <row r="56" spans="1:7" ht="31.5" customHeight="1" x14ac:dyDescent="0.25">
      <c r="A56" s="9" t="s">
        <v>18</v>
      </c>
      <c r="B56" s="10" t="s">
        <v>5</v>
      </c>
      <c r="C56" s="10" t="s">
        <v>59</v>
      </c>
      <c r="D56" s="10" t="s">
        <v>17</v>
      </c>
      <c r="E56" s="10" t="s">
        <v>19</v>
      </c>
      <c r="F56" s="8">
        <v>60</v>
      </c>
      <c r="G56" s="13"/>
    </row>
    <row r="57" spans="1:7" ht="18" customHeight="1" x14ac:dyDescent="0.25">
      <c r="A57" s="9" t="s">
        <v>53</v>
      </c>
      <c r="B57" s="10" t="s">
        <v>5</v>
      </c>
      <c r="C57" s="10" t="s">
        <v>59</v>
      </c>
      <c r="D57" s="10" t="s">
        <v>54</v>
      </c>
      <c r="E57" s="10"/>
      <c r="F57" s="8">
        <f>F58</f>
        <v>20</v>
      </c>
      <c r="G57" s="13"/>
    </row>
    <row r="58" spans="1:7" ht="30" outlineLevel="5" x14ac:dyDescent="0.25">
      <c r="A58" s="9" t="s">
        <v>18</v>
      </c>
      <c r="B58" s="10" t="s">
        <v>5</v>
      </c>
      <c r="C58" s="10" t="s">
        <v>59</v>
      </c>
      <c r="D58" s="10" t="s">
        <v>54</v>
      </c>
      <c r="E58" s="10" t="s">
        <v>19</v>
      </c>
      <c r="F58" s="8">
        <v>20</v>
      </c>
      <c r="G58" s="13"/>
    </row>
    <row r="59" spans="1:7" ht="15" x14ac:dyDescent="0.25">
      <c r="A59" s="32" t="s">
        <v>49</v>
      </c>
      <c r="B59" s="33" t="s">
        <v>5</v>
      </c>
      <c r="C59" s="33" t="s">
        <v>50</v>
      </c>
      <c r="D59" s="33"/>
      <c r="E59" s="33"/>
      <c r="F59" s="34">
        <f>F60</f>
        <v>9609.9</v>
      </c>
      <c r="G59" s="13"/>
    </row>
    <row r="60" spans="1:7" ht="15" outlineLevel="1" x14ac:dyDescent="0.25">
      <c r="A60" s="9" t="s">
        <v>51</v>
      </c>
      <c r="B60" s="10" t="s">
        <v>5</v>
      </c>
      <c r="C60" s="10" t="s">
        <v>52</v>
      </c>
      <c r="D60" s="10"/>
      <c r="E60" s="10"/>
      <c r="F60" s="8">
        <f>F61</f>
        <v>9609.9</v>
      </c>
      <c r="G60" s="13"/>
    </row>
    <row r="61" spans="1:7" ht="18" customHeight="1" outlineLevel="3" x14ac:dyDescent="0.25">
      <c r="A61" s="9" t="s">
        <v>53</v>
      </c>
      <c r="B61" s="10" t="s">
        <v>5</v>
      </c>
      <c r="C61" s="10" t="s">
        <v>52</v>
      </c>
      <c r="D61" s="10" t="s">
        <v>54</v>
      </c>
      <c r="E61" s="10"/>
      <c r="F61" s="8">
        <f>F62+F63</f>
        <v>9609.9</v>
      </c>
      <c r="G61" s="13"/>
    </row>
    <row r="62" spans="1:7" ht="60.75" customHeight="1" outlineLevel="4" x14ac:dyDescent="0.25">
      <c r="A62" s="9" t="s">
        <v>13</v>
      </c>
      <c r="B62" s="10" t="s">
        <v>5</v>
      </c>
      <c r="C62" s="10" t="s">
        <v>52</v>
      </c>
      <c r="D62" s="10" t="s">
        <v>54</v>
      </c>
      <c r="E62" s="10" t="s">
        <v>14</v>
      </c>
      <c r="F62" s="8">
        <v>5324.9</v>
      </c>
      <c r="G62" s="13"/>
    </row>
    <row r="63" spans="1:7" ht="31.5" customHeight="1" outlineLevel="4" x14ac:dyDescent="0.25">
      <c r="A63" s="9" t="s">
        <v>18</v>
      </c>
      <c r="B63" s="10" t="s">
        <v>5</v>
      </c>
      <c r="C63" s="10" t="s">
        <v>52</v>
      </c>
      <c r="D63" s="10" t="s">
        <v>54</v>
      </c>
      <c r="E63" s="10" t="s">
        <v>19</v>
      </c>
      <c r="F63" s="8">
        <v>4285</v>
      </c>
      <c r="G63" s="13"/>
    </row>
    <row r="64" spans="1:7" ht="15.75" thickBot="1" x14ac:dyDescent="0.3">
      <c r="A64" s="28" t="s">
        <v>55</v>
      </c>
      <c r="B64" s="29"/>
      <c r="C64" s="29"/>
      <c r="D64" s="29"/>
      <c r="E64" s="29"/>
      <c r="F64" s="11">
        <f>F59+F53+F47+F42+F13</f>
        <v>24306.699999999997</v>
      </c>
      <c r="G64" s="26"/>
    </row>
    <row r="65" spans="1:7" ht="12.75" customHeight="1" x14ac:dyDescent="0.2">
      <c r="A65" s="30"/>
      <c r="B65" s="30"/>
      <c r="C65" s="30"/>
      <c r="D65" s="30"/>
      <c r="E65" s="30"/>
      <c r="F65" s="30"/>
      <c r="G65" s="30"/>
    </row>
  </sheetData>
  <mergeCells count="6">
    <mergeCell ref="A7:F9"/>
    <mergeCell ref="D1:F1"/>
    <mergeCell ref="A2:F2"/>
    <mergeCell ref="A3:F3"/>
    <mergeCell ref="A4:F4"/>
    <mergeCell ref="B5:F5"/>
  </mergeCells>
  <pageMargins left="0.59055118110236227" right="0.19685039370078741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2024-11-14T02:02:09Z</cp:lastPrinted>
  <dcterms:created xsi:type="dcterms:W3CDTF">2016-11-26T07:31:41Z</dcterms:created>
  <dcterms:modified xsi:type="dcterms:W3CDTF">2024-11-14T02:06:05Z</dcterms:modified>
</cp:coreProperties>
</file>