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124226"/>
  <mc:AlternateContent xmlns:mc="http://schemas.openxmlformats.org/markup-compatibility/2006">
    <mc:Choice Requires="x15">
      <x15ac:absPath xmlns:x15ac="http://schemas.microsoft.com/office/spreadsheetml/2010/11/ac" url="C:\Мои документы\Проект бюджета на 2025 год\5 проект\"/>
    </mc:Choice>
  </mc:AlternateContent>
  <xr:revisionPtr revIDLastSave="0" documentId="13_ncr:1_{C79C6FC8-106F-4632-8337-7AB721FC2D17}" xr6:coauthVersionLast="47" xr6:coauthVersionMax="47" xr10:uidLastSave="{00000000-0000-0000-0000-000000000000}"/>
  <bookViews>
    <workbookView xWindow="-120" yWindow="-120" windowWidth="25440" windowHeight="15390" xr2:uid="{00000000-000D-0000-FFFF-FFFF00000000}"/>
  </bookViews>
  <sheets>
    <sheet name="проект" sheetId="13" r:id="rId1"/>
  </sheets>
  <definedNames>
    <definedName name="_xlnm._FilterDatabase" localSheetId="0" hidden="1">проект!$A$11:$C$11</definedName>
    <definedName name="APPT" localSheetId="0">проект!#REF!</definedName>
    <definedName name="FIO" localSheetId="0">проект!#REF!</definedName>
    <definedName name="SIGN" localSheetId="0">проект!#REF!</definedName>
    <definedName name="_xlnm.Print_Titles" localSheetId="0">проект!$11:$12</definedName>
    <definedName name="_xlnm.Print_Area" localSheetId="0">проект!$A$1:$D$48</definedName>
  </definedNames>
  <calcPr calcId="191029"/>
</workbook>
</file>

<file path=xl/calcChain.xml><?xml version="1.0" encoding="utf-8"?>
<calcChain xmlns="http://schemas.openxmlformats.org/spreadsheetml/2006/main">
  <c r="D13" i="13" l="1"/>
  <c r="C13" i="13"/>
  <c r="C23" i="13"/>
  <c r="D34" i="13"/>
  <c r="C34" i="13"/>
  <c r="D27" i="13"/>
  <c r="C27" i="13"/>
  <c r="C41" i="13"/>
  <c r="D41" i="13"/>
  <c r="C21" i="13" l="1"/>
  <c r="D21" i="13"/>
  <c r="D32" i="13" l="1"/>
  <c r="C32" i="13"/>
  <c r="C14" i="13" l="1"/>
  <c r="D14" i="13"/>
  <c r="C26" i="13" l="1"/>
  <c r="C25" i="13" s="1"/>
  <c r="D26" i="13"/>
  <c r="D25" i="13" s="1"/>
  <c r="C39" i="13"/>
  <c r="C37" i="13"/>
  <c r="C29" i="13"/>
  <c r="C18" i="13"/>
  <c r="C16" i="13" s="1"/>
  <c r="D39" i="13"/>
  <c r="D37" i="13"/>
  <c r="D29" i="13"/>
  <c r="D23" i="13"/>
  <c r="D18" i="13"/>
  <c r="D16" i="13" s="1"/>
  <c r="C43" i="13" l="1"/>
  <c r="D43" i="13"/>
</calcChain>
</file>

<file path=xl/sharedStrings.xml><?xml version="1.0" encoding="utf-8"?>
<sst xmlns="http://schemas.openxmlformats.org/spreadsheetml/2006/main" count="73" uniqueCount="70">
  <si>
    <t xml:space="preserve">Наименование </t>
  </si>
  <si>
    <t>Код бюджетной классификации Российской Федерации</t>
  </si>
  <si>
    <t>Сумма</t>
  </si>
  <si>
    <t>182 1 06 01030 10 0000 110</t>
  </si>
  <si>
    <t>000 1 13 00000 00 0000 000</t>
  </si>
  <si>
    <t>000 2 00 00000 00 0000 000</t>
  </si>
  <si>
    <t xml:space="preserve"> </t>
  </si>
  <si>
    <t>Безвозмездные поступления от других бюджетов бюджетной системы Российской Федерации</t>
  </si>
  <si>
    <t>000 2 02 00000 00 0000 000</t>
  </si>
  <si>
    <t>Налог на имущество физических лиц, взимаемый по ставкам, применяемым к объектам налогообложения, расположенным в границах сельских поселений</t>
  </si>
  <si>
    <t>Субвенции бюджетам сельских поселений на осуществление первичного воинского учета на территориях, где отсутствуют военные комиссариаты</t>
  </si>
  <si>
    <t>Земельный налог с организаций, обладающих земельным участком, расположенным в границах сельских  поселений</t>
  </si>
  <si>
    <t>182 1 06 06033 10 0000 110</t>
  </si>
  <si>
    <t>Земельный налог с физических, обладающих земельным участком, расположенным в границах сельских поселений</t>
  </si>
  <si>
    <t>182 1 06 06043 10 0000 110</t>
  </si>
  <si>
    <t>959 2 19 05 000 10 0000 151</t>
  </si>
  <si>
    <t>НАЛОГОВЫЕ И НЕНАЛОГОВЫЕ ДОХОДЫ</t>
  </si>
  <si>
    <t>000 1 00 00000 00 0000 000</t>
  </si>
  <si>
    <t>НАЛОГИ НА ПРИБЫЛЬ, ДОХОДЫ</t>
  </si>
  <si>
    <t>НАЛОГИ НА ИМУЩЕСТВО</t>
  </si>
  <si>
    <t xml:space="preserve">Земельный налог </t>
  </si>
  <si>
    <t>ДОХОДЫ ОТ ОКАЗАНИЯ ПЛАТНЫХ УСЛУГ И КОМПЕНСАЦИИ ЗАТРАТ ГОСУДАРСТВА</t>
  </si>
  <si>
    <t>959 1 13 01995 10 0000 130</t>
  </si>
  <si>
    <t>000 1 16 00000 00 0000 000</t>
  </si>
  <si>
    <t>ШТРАФЫ, САНКЦИИ, ВОЗМЕЩЕНИЕ УЩЕРБА</t>
  </si>
  <si>
    <t xml:space="preserve">Прочие доходы от оказания платных услуг (работ) получателями средств бюджетов сельских  поселений  </t>
  </si>
  <si>
    <t xml:space="preserve">БЕЗВОЗМЕЗДНЫЕ   ПОСТУПЛЕНИЯ </t>
  </si>
  <si>
    <t>959 2 02 02999 10 0000 151</t>
  </si>
  <si>
    <t>000 2 02 04000 00 0000 151</t>
  </si>
  <si>
    <t>Иные межбюджетные трансферты</t>
  </si>
  <si>
    <t>959 2 02 04999 10 0000 151</t>
  </si>
  <si>
    <t>ВОЗВРАТ ОСТАТКОВ СУБСИДИЙ, СУБВЕНЦИЙ И ИНЫХ МЕЖБЮДЖЕТНЫХ ТРАНСФЕРТОВ ИМЕЮЩИХ ЦЕЛЕВОЕ НАЗНАЧЕНИЕ ПРОШЛЫХ ЛЕТ</t>
  </si>
  <si>
    <t>000 2 19 00 000 00 0000 000</t>
  </si>
  <si>
    <t>Возврат остатков субсидий , субвенций и иных межбюджетных трансфертов, имеющих целевое назначение, прошлых лет из бюджетов сельских поселений</t>
  </si>
  <si>
    <t>ВСЕГО  ДОХОДОВ</t>
  </si>
  <si>
    <t>Субсидии бюджетам бюджетной системы  Российской Федерации (межбюджетные субсидии)</t>
  </si>
  <si>
    <t>959 2 02 15001 10 0000 151</t>
  </si>
  <si>
    <t xml:space="preserve">Прочие субсидии бюджетам поселений   </t>
  </si>
  <si>
    <t xml:space="preserve">Дотации бюджетам бюджетной системы Российской Федерации </t>
  </si>
  <si>
    <t>Субвенции бюджетам бюджетной системы  Российской Федерации</t>
  </si>
  <si>
    <t>Межбюджетные трансферты на реализацию мероприятия</t>
  </si>
  <si>
    <t xml:space="preserve">ПРОГНОЗИРУЕМЫЕ ДОХОДЫ  РУЧЕЙСКОГО МУНИЦИПАЛЬНОГО ОБРАЗОВАНИЯ </t>
  </si>
  <si>
    <t>959 2 02 35118 10 0000 150</t>
  </si>
  <si>
    <t>959 2 02 30024 10 0000 150</t>
  </si>
  <si>
    <t>000 2 02 10000 00 0000 150</t>
  </si>
  <si>
    <t xml:space="preserve">Дотации бюджетам сельских поселений на выравнивание бюджетной обеспеченности (ОБ)  </t>
  </si>
  <si>
    <t>Субвенции бюджетам сельских поселений на выполнение передаваемых полномочий субъектов Российской Федерации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отдельными законами Иркутской области об административной ответственности)</t>
  </si>
  <si>
    <t>959 1 16 02020 02 0000 140</t>
  </si>
  <si>
    <t>959 202 29999 10 0000 150</t>
  </si>
  <si>
    <t>182 1 01 02010 01 0000 110</t>
  </si>
  <si>
    <t>959 2 02 16001 10 0000 150</t>
  </si>
  <si>
    <t>000 1 01 00000 00 0000 000</t>
  </si>
  <si>
    <t>000 1 06 00000 00 0000 000</t>
  </si>
  <si>
    <t>000 1 06 06000 00 0000 110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</si>
  <si>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</si>
  <si>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Дотации бюджетам сельских поселений на выравнивание бюджетной обеспеченности из бюджетов муниципальных районов</t>
  </si>
  <si>
    <t>000 2 02 02 0000 00 0000 150</t>
  </si>
  <si>
    <t>000 2 02 30000 00 0000 150</t>
  </si>
  <si>
    <t xml:space="preserve"> "О бюджете Ручейского муниципального образования </t>
  </si>
  <si>
    <t>к решению Думы Ручейского сельского поселения</t>
  </si>
  <si>
    <t xml:space="preserve">                                                                                                                                                                                                                                                                                                                                                                                                                                                                                                                                                                                                            Приложение № 2</t>
  </si>
  <si>
    <t>000 2 02 40000 00 0000 150</t>
  </si>
  <si>
    <t>959 2 02 49999 10 0000 150</t>
  </si>
  <si>
    <t>Иные межбюджетные трансферты на выплату заработной платы с начислениями на нее работникам органов местного самоуправления поселений, а также работникам учреждений культуры, находящихся в ведении органов местного самоуправления поселений и (или) оплату коммунальных услуг муниципальных учреждений</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</si>
  <si>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</si>
  <si>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 xml:space="preserve"> на 2025 год и на плановый период 2026 и 2027 годов"</t>
  </si>
  <si>
    <t>БЮДЖЕТА НА ПЛАНОВЫЙ ПЕРИОД 2026 И 2027 ГОДОВ</t>
  </si>
  <si>
    <t xml:space="preserve">от    </t>
  </si>
  <si>
    <t>(тыс. рублей)</t>
  </si>
  <si>
    <t xml:space="preserve">Прочие субсидии бюджетам поселений (на реализацию мероприятий перечня проектов народных инициатив)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</si>
</sst>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 x14ac:knownFonts="1">
    <font>
      <sz val="10"/>
      <name val="Arial"/>
      <charset val="204"/>
    </font>
    <font>
      <sz val="12"/>
      <name val="Times New Roman"/>
      <family val="1"/>
      <charset val="204"/>
    </font>
    <font>
      <sz val="10"/>
      <name val="Arial"/>
      <family val="2"/>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1">
    <xf numFmtId="0" fontId="0" fillId="0" borderId="0" xfId="0"/>
    <xf numFmtId="0" fontId="1" fillId="0" borderId="0" xfId="0" applyFont="1"/>
    <xf numFmtId="49" fontId="1" fillId="2" borderId="1" xfId="0" applyNumberFormat="1" applyFont="1" applyFill="1" applyBorder="1" applyAlignment="1">
      <alignment horizontal="left" vertical="center" wrapText="1"/>
    </xf>
    <xf numFmtId="0" fontId="1" fillId="0" borderId="0" xfId="0" applyFont="1" applyAlignment="1">
      <alignment horizontal="right"/>
    </xf>
    <xf numFmtId="0" fontId="0" fillId="0" borderId="0" xfId="0" applyAlignment="1">
      <alignment horizontal="right"/>
    </xf>
    <xf numFmtId="164" fontId="1" fillId="2" borderId="1" xfId="0" applyNumberFormat="1" applyFont="1" applyFill="1" applyBorder="1" applyAlignment="1">
      <alignment horizontal="right" vertical="center" wrapText="1"/>
    </xf>
    <xf numFmtId="11" fontId="1" fillId="2" borderId="1" xfId="0" applyNumberFormat="1" applyFont="1" applyFill="1" applyBorder="1" applyAlignment="1" applyProtection="1">
      <alignment horizontal="left" vertical="center" wrapText="1"/>
      <protection locked="0"/>
    </xf>
    <xf numFmtId="164" fontId="1" fillId="2" borderId="1" xfId="0" applyNumberFormat="1" applyFont="1" applyFill="1" applyBorder="1" applyAlignment="1" applyProtection="1">
      <alignment horizontal="right" vertical="center" wrapText="1"/>
      <protection locked="0"/>
    </xf>
    <xf numFmtId="11" fontId="1" fillId="2" borderId="1" xfId="0" applyNumberFormat="1" applyFont="1" applyFill="1" applyBorder="1" applyAlignment="1">
      <alignment horizontal="left" vertical="center" wrapText="1"/>
    </xf>
    <xf numFmtId="0" fontId="1" fillId="2" borderId="0" xfId="0" applyFont="1" applyFill="1"/>
    <xf numFmtId="0" fontId="1" fillId="2" borderId="0" xfId="0" applyFont="1" applyFill="1" applyAlignment="1">
      <alignment horizontal="right"/>
    </xf>
    <xf numFmtId="49" fontId="1" fillId="2" borderId="1" xfId="0" applyNumberFormat="1" applyFont="1" applyFill="1" applyBorder="1" applyAlignment="1">
      <alignment vertical="center" wrapText="1"/>
    </xf>
    <xf numFmtId="12" fontId="1" fillId="2" borderId="1" xfId="0" applyNumberFormat="1" applyFont="1" applyFill="1" applyBorder="1" applyAlignment="1" applyProtection="1">
      <alignment vertical="center" wrapText="1"/>
      <protection locked="0"/>
    </xf>
    <xf numFmtId="2" fontId="1" fillId="2" borderId="1" xfId="0" applyNumberFormat="1" applyFont="1" applyFill="1" applyBorder="1" applyAlignment="1">
      <alignment vertical="center" wrapText="1"/>
    </xf>
    <xf numFmtId="2" fontId="1" fillId="2" borderId="1" xfId="0" applyNumberFormat="1" applyFont="1" applyFill="1" applyBorder="1" applyAlignment="1">
      <alignment horizontal="left" vertical="center" wrapText="1"/>
    </xf>
    <xf numFmtId="0" fontId="1" fillId="0" borderId="1" xfId="0" applyFont="1" applyBorder="1" applyAlignment="1">
      <alignment horizontal="center" vertical="center" wrapText="1"/>
    </xf>
    <xf numFmtId="164" fontId="1" fillId="2" borderId="1" xfId="0" applyNumberFormat="1" applyFont="1" applyFill="1" applyBorder="1" applyAlignment="1">
      <alignment horizontal="right" vertical="center"/>
    </xf>
    <xf numFmtId="49" fontId="1" fillId="2" borderId="2" xfId="0" applyNumberFormat="1" applyFont="1" applyFill="1" applyBorder="1" applyAlignment="1">
      <alignment vertical="center" wrapText="1"/>
    </xf>
    <xf numFmtId="0" fontId="1" fillId="2" borderId="2" xfId="0" applyFont="1" applyFill="1" applyBorder="1" applyAlignment="1">
      <alignment horizontal="center"/>
    </xf>
    <xf numFmtId="0" fontId="0" fillId="0" borderId="3" xfId="0" applyBorder="1"/>
    <xf numFmtId="49" fontId="1" fillId="0" borderId="0" xfId="0" applyNumberFormat="1" applyFont="1" applyAlignment="1">
      <alignment horizontal="right" vertical="distributed" wrapText="1"/>
    </xf>
    <xf numFmtId="49" fontId="2" fillId="0" borderId="0" xfId="0" applyNumberFormat="1" applyFont="1" applyAlignment="1">
      <alignment vertical="distributed" wrapText="1"/>
    </xf>
    <xf numFmtId="0" fontId="1" fillId="0" borderId="0" xfId="0" applyFont="1" applyAlignment="1">
      <alignment horizontal="right" vertical="center"/>
    </xf>
    <xf numFmtId="0" fontId="2" fillId="0" borderId="0" xfId="0" applyFont="1" applyAlignment="1">
      <alignment vertical="center"/>
    </xf>
    <xf numFmtId="0" fontId="1" fillId="0" borderId="0" xfId="0" applyFont="1" applyAlignment="1">
      <alignment horizontal="center" vertical="center" wrapText="1"/>
    </xf>
    <xf numFmtId="49"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49" fontId="1" fillId="0" borderId="2" xfId="0" applyNumberFormat="1" applyFont="1" applyBorder="1" applyAlignment="1">
      <alignment horizontal="center" vertical="center" wrapText="1"/>
    </xf>
    <xf numFmtId="0" fontId="2" fillId="0" borderId="3" xfId="0" applyFont="1" applyBorder="1" applyAlignment="1">
      <alignment horizontal="center" vertical="center" wrapText="1"/>
    </xf>
    <xf numFmtId="0" fontId="1" fillId="0" borderId="0" xfId="0" applyFont="1" applyAlignment="1">
      <alignment wrapText="1"/>
    </xf>
    <xf numFmtId="0" fontId="2" fillId="0" borderId="0" xfId="0" applyFont="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pageSetUpPr fitToPage="1"/>
  </sheetPr>
  <dimension ref="A1:D48"/>
  <sheetViews>
    <sheetView showGridLines="0" tabSelected="1" view="pageBreakPreview" topLeftCell="A24" zoomScaleSheetLayoutView="90" workbookViewId="0">
      <selection activeCell="B33" sqref="B33"/>
    </sheetView>
  </sheetViews>
  <sheetFormatPr defaultRowHeight="12.75" customHeight="1" x14ac:dyDescent="0.2"/>
  <cols>
    <col min="1" max="1" width="29.42578125" customWidth="1"/>
    <col min="2" max="2" width="74.85546875" customWidth="1"/>
    <col min="3" max="3" width="13.140625" customWidth="1"/>
    <col min="4" max="4" width="12.42578125" style="4" customWidth="1"/>
    <col min="5" max="5" width="14.28515625" customWidth="1"/>
  </cols>
  <sheetData>
    <row r="1" spans="1:4" ht="32.25" customHeight="1" x14ac:dyDescent="0.2">
      <c r="A1" s="20" t="s">
        <v>60</v>
      </c>
      <c r="B1" s="21"/>
      <c r="C1" s="21"/>
      <c r="D1" s="21"/>
    </row>
    <row r="2" spans="1:4" ht="16.5" customHeight="1" x14ac:dyDescent="0.2">
      <c r="A2" s="22" t="s">
        <v>59</v>
      </c>
      <c r="B2" s="23"/>
      <c r="C2" s="23"/>
      <c r="D2" s="23"/>
    </row>
    <row r="3" spans="1:4" ht="16.5" customHeight="1" x14ac:dyDescent="0.2">
      <c r="A3" s="22" t="s">
        <v>58</v>
      </c>
      <c r="B3" s="23"/>
      <c r="C3" s="23"/>
      <c r="D3" s="23"/>
    </row>
    <row r="4" spans="1:4" ht="16.5" customHeight="1" x14ac:dyDescent="0.2">
      <c r="A4" s="22" t="s">
        <v>65</v>
      </c>
      <c r="B4" s="23"/>
      <c r="C4" s="23"/>
      <c r="D4" s="23"/>
    </row>
    <row r="5" spans="1:4" ht="16.5" customHeight="1" x14ac:dyDescent="0.2">
      <c r="A5" s="22" t="s">
        <v>67</v>
      </c>
      <c r="B5" s="23"/>
      <c r="C5" s="23"/>
      <c r="D5" s="23"/>
    </row>
    <row r="6" spans="1:4" ht="7.5" customHeight="1" x14ac:dyDescent="0.25">
      <c r="A6" s="29"/>
      <c r="B6" s="29"/>
      <c r="C6" s="29"/>
      <c r="D6" s="29"/>
    </row>
    <row r="7" spans="1:4" ht="18" customHeight="1" x14ac:dyDescent="0.2">
      <c r="A7" s="24" t="s">
        <v>41</v>
      </c>
      <c r="B7" s="30"/>
      <c r="C7" s="30"/>
      <c r="D7" s="30"/>
    </row>
    <row r="8" spans="1:4" ht="18" customHeight="1" x14ac:dyDescent="0.2">
      <c r="A8" s="24" t="s">
        <v>66</v>
      </c>
      <c r="B8" s="30"/>
      <c r="C8" s="30"/>
      <c r="D8" s="30"/>
    </row>
    <row r="9" spans="1:4" ht="9.75" customHeight="1" x14ac:dyDescent="0.2">
      <c r="A9" s="24"/>
      <c r="B9" s="24"/>
      <c r="C9" s="24"/>
      <c r="D9" s="24"/>
    </row>
    <row r="10" spans="1:4" ht="16.5" customHeight="1" x14ac:dyDescent="0.25">
      <c r="A10" s="1"/>
      <c r="B10" s="1"/>
      <c r="C10" s="1"/>
      <c r="D10" s="3" t="s">
        <v>68</v>
      </c>
    </row>
    <row r="11" spans="1:4" ht="22.5" customHeight="1" x14ac:dyDescent="0.2">
      <c r="A11" s="25" t="s">
        <v>1</v>
      </c>
      <c r="B11" s="25" t="s">
        <v>0</v>
      </c>
      <c r="C11" s="27" t="s">
        <v>2</v>
      </c>
      <c r="D11" s="28"/>
    </row>
    <row r="12" spans="1:4" ht="24" customHeight="1" x14ac:dyDescent="0.2">
      <c r="A12" s="26"/>
      <c r="B12" s="26"/>
      <c r="C12" s="15">
        <v>2026</v>
      </c>
      <c r="D12" s="15">
        <v>2027</v>
      </c>
    </row>
    <row r="13" spans="1:4" ht="21.75" customHeight="1" x14ac:dyDescent="0.2">
      <c r="A13" s="11" t="s">
        <v>17</v>
      </c>
      <c r="B13" s="2" t="s">
        <v>16</v>
      </c>
      <c r="C13" s="5">
        <f>C14+C16+C21+C23</f>
        <v>1441.7</v>
      </c>
      <c r="D13" s="5">
        <f>D14+D16+D21+D23</f>
        <v>1554.3</v>
      </c>
    </row>
    <row r="14" spans="1:4" ht="21.75" customHeight="1" x14ac:dyDescent="0.2">
      <c r="A14" s="11" t="s">
        <v>51</v>
      </c>
      <c r="B14" s="2" t="s">
        <v>18</v>
      </c>
      <c r="C14" s="5">
        <f>C15</f>
        <v>1037.9000000000001</v>
      </c>
      <c r="D14" s="5">
        <f>D15</f>
        <v>1133.4000000000001</v>
      </c>
    </row>
    <row r="15" spans="1:4" ht="93.75" customHeight="1" x14ac:dyDescent="0.2">
      <c r="A15" s="12" t="s">
        <v>49</v>
      </c>
      <c r="B15" s="6" t="s">
        <v>64</v>
      </c>
      <c r="C15" s="7">
        <v>1037.9000000000001</v>
      </c>
      <c r="D15" s="7">
        <v>1133.4000000000001</v>
      </c>
    </row>
    <row r="16" spans="1:4" ht="15.75" x14ac:dyDescent="0.2">
      <c r="A16" s="11" t="s">
        <v>52</v>
      </c>
      <c r="B16" s="2" t="s">
        <v>19</v>
      </c>
      <c r="C16" s="5">
        <f>C17+C18</f>
        <v>319</v>
      </c>
      <c r="D16" s="5">
        <f>D17+D18</f>
        <v>331.8</v>
      </c>
    </row>
    <row r="17" spans="1:4" ht="49.5" customHeight="1" x14ac:dyDescent="0.2">
      <c r="A17" s="11" t="s">
        <v>3</v>
      </c>
      <c r="B17" s="2" t="s">
        <v>9</v>
      </c>
      <c r="C17" s="5">
        <v>77.3</v>
      </c>
      <c r="D17" s="5">
        <v>80.400000000000006</v>
      </c>
    </row>
    <row r="18" spans="1:4" ht="15.75" x14ac:dyDescent="0.2">
      <c r="A18" s="11" t="s">
        <v>53</v>
      </c>
      <c r="B18" s="2" t="s">
        <v>20</v>
      </c>
      <c r="C18" s="5">
        <f>C19+C20</f>
        <v>241.7</v>
      </c>
      <c r="D18" s="5">
        <f>D19+D20</f>
        <v>251.4</v>
      </c>
    </row>
    <row r="19" spans="1:4" ht="36.75" customHeight="1" x14ac:dyDescent="0.2">
      <c r="A19" s="11" t="s">
        <v>12</v>
      </c>
      <c r="B19" s="2" t="s">
        <v>11</v>
      </c>
      <c r="C19" s="5">
        <v>185.1</v>
      </c>
      <c r="D19" s="5">
        <v>192.5</v>
      </c>
    </row>
    <row r="20" spans="1:4" ht="33.75" customHeight="1" x14ac:dyDescent="0.2">
      <c r="A20" s="11" t="s">
        <v>14</v>
      </c>
      <c r="B20" s="2" t="s">
        <v>13</v>
      </c>
      <c r="C20" s="5">
        <v>56.6</v>
      </c>
      <c r="D20" s="5">
        <v>58.9</v>
      </c>
    </row>
    <row r="21" spans="1:4" ht="34.5" customHeight="1" x14ac:dyDescent="0.2">
      <c r="A21" s="11" t="s">
        <v>4</v>
      </c>
      <c r="B21" s="2" t="s">
        <v>21</v>
      </c>
      <c r="C21" s="5">
        <f>C22</f>
        <v>82.8</v>
      </c>
      <c r="D21" s="5">
        <f>D22</f>
        <v>86.1</v>
      </c>
    </row>
    <row r="22" spans="1:4" ht="36" customHeight="1" x14ac:dyDescent="0.2">
      <c r="A22" s="11" t="s">
        <v>22</v>
      </c>
      <c r="B22" s="2" t="s">
        <v>25</v>
      </c>
      <c r="C22" s="5">
        <v>82.8</v>
      </c>
      <c r="D22" s="5">
        <v>86.1</v>
      </c>
    </row>
    <row r="23" spans="1:4" ht="22.5" customHeight="1" x14ac:dyDescent="0.2">
      <c r="A23" s="11" t="s">
        <v>23</v>
      </c>
      <c r="B23" s="2" t="s">
        <v>24</v>
      </c>
      <c r="C23" s="5">
        <f>C24</f>
        <v>2</v>
      </c>
      <c r="D23" s="5">
        <f>D24</f>
        <v>3</v>
      </c>
    </row>
    <row r="24" spans="1:4" ht="53.25" customHeight="1" x14ac:dyDescent="0.2">
      <c r="A24" s="11" t="s">
        <v>47</v>
      </c>
      <c r="B24" s="2" t="s">
        <v>54</v>
      </c>
      <c r="C24" s="5">
        <v>2</v>
      </c>
      <c r="D24" s="5">
        <v>3</v>
      </c>
    </row>
    <row r="25" spans="1:4" ht="19.5" customHeight="1" x14ac:dyDescent="0.2">
      <c r="A25" s="11" t="s">
        <v>5</v>
      </c>
      <c r="B25" s="2" t="s">
        <v>26</v>
      </c>
      <c r="C25" s="5">
        <f>C26</f>
        <v>21001.199999999997</v>
      </c>
      <c r="D25" s="5">
        <f>D26</f>
        <v>21057.7</v>
      </c>
    </row>
    <row r="26" spans="1:4" ht="31.5" x14ac:dyDescent="0.2">
      <c r="A26" s="11" t="s">
        <v>8</v>
      </c>
      <c r="B26" s="2" t="s">
        <v>7</v>
      </c>
      <c r="C26" s="5">
        <f>C27+C32+C34+C41</f>
        <v>21001.199999999997</v>
      </c>
      <c r="D26" s="5">
        <f>D27+D32+D34+D41</f>
        <v>21057.7</v>
      </c>
    </row>
    <row r="27" spans="1:4" ht="18.75" customHeight="1" x14ac:dyDescent="0.2">
      <c r="A27" s="11" t="s">
        <v>44</v>
      </c>
      <c r="B27" s="2" t="s">
        <v>38</v>
      </c>
      <c r="C27" s="5">
        <f>C31</f>
        <v>14140.9</v>
      </c>
      <c r="D27" s="5">
        <f>D31</f>
        <v>15183.6</v>
      </c>
    </row>
    <row r="28" spans="1:4" ht="36.75" hidden="1" customHeight="1" x14ac:dyDescent="0.2">
      <c r="A28" s="11" t="s">
        <v>36</v>
      </c>
      <c r="B28" s="2" t="s">
        <v>45</v>
      </c>
      <c r="C28" s="5"/>
      <c r="D28" s="5"/>
    </row>
    <row r="29" spans="1:4" ht="31.5" hidden="1" x14ac:dyDescent="0.2">
      <c r="A29" s="11" t="s">
        <v>27</v>
      </c>
      <c r="B29" s="8" t="s">
        <v>35</v>
      </c>
      <c r="C29" s="5">
        <f>C30</f>
        <v>0</v>
      </c>
      <c r="D29" s="5">
        <f>D30</f>
        <v>0</v>
      </c>
    </row>
    <row r="30" spans="1:4" ht="15.75" hidden="1" x14ac:dyDescent="0.2">
      <c r="A30" s="11" t="s">
        <v>27</v>
      </c>
      <c r="B30" s="8" t="s">
        <v>37</v>
      </c>
      <c r="C30" s="5"/>
      <c r="D30" s="5"/>
    </row>
    <row r="31" spans="1:4" ht="31.5" x14ac:dyDescent="0.2">
      <c r="A31" s="11" t="s">
        <v>50</v>
      </c>
      <c r="B31" s="2" t="s">
        <v>55</v>
      </c>
      <c r="C31" s="5">
        <v>14140.9</v>
      </c>
      <c r="D31" s="5">
        <v>15183.6</v>
      </c>
    </row>
    <row r="32" spans="1:4" ht="31.5" x14ac:dyDescent="0.2">
      <c r="A32" s="11" t="s">
        <v>56</v>
      </c>
      <c r="B32" s="2" t="s">
        <v>35</v>
      </c>
      <c r="C32" s="5">
        <f>C33</f>
        <v>400</v>
      </c>
      <c r="D32" s="5">
        <f>D33</f>
        <v>400</v>
      </c>
    </row>
    <row r="33" spans="1:4" ht="31.5" x14ac:dyDescent="0.2">
      <c r="A33" s="11" t="s">
        <v>48</v>
      </c>
      <c r="B33" s="2" t="s">
        <v>69</v>
      </c>
      <c r="C33" s="5">
        <v>400</v>
      </c>
      <c r="D33" s="5">
        <v>400</v>
      </c>
    </row>
    <row r="34" spans="1:4" ht="23.25" customHeight="1" x14ac:dyDescent="0.2">
      <c r="A34" s="13" t="s">
        <v>57</v>
      </c>
      <c r="B34" s="14" t="s">
        <v>39</v>
      </c>
      <c r="C34" s="5">
        <f>C35+C36</f>
        <v>360.3</v>
      </c>
      <c r="D34" s="5">
        <f>D35+D36</f>
        <v>374.09999999999997</v>
      </c>
    </row>
    <row r="35" spans="1:4" ht="98.25" customHeight="1" x14ac:dyDescent="0.2">
      <c r="A35" s="13" t="s">
        <v>43</v>
      </c>
      <c r="B35" s="14" t="s">
        <v>46</v>
      </c>
      <c r="C35" s="5">
        <v>0.7</v>
      </c>
      <c r="D35" s="5">
        <v>0.7</v>
      </c>
    </row>
    <row r="36" spans="1:4" ht="36.75" customHeight="1" x14ac:dyDescent="0.2">
      <c r="A36" s="11" t="s">
        <v>42</v>
      </c>
      <c r="B36" s="2" t="s">
        <v>10</v>
      </c>
      <c r="C36" s="5">
        <v>359.6</v>
      </c>
      <c r="D36" s="5">
        <v>373.4</v>
      </c>
    </row>
    <row r="37" spans="1:4" ht="27" hidden="1" customHeight="1" x14ac:dyDescent="0.2">
      <c r="A37" s="11" t="s">
        <v>28</v>
      </c>
      <c r="B37" s="8" t="s">
        <v>29</v>
      </c>
      <c r="C37" s="5">
        <f>C38</f>
        <v>0</v>
      </c>
      <c r="D37" s="5">
        <f>D38</f>
        <v>0</v>
      </c>
    </row>
    <row r="38" spans="1:4" ht="28.5" hidden="1" customHeight="1" x14ac:dyDescent="0.2">
      <c r="A38" s="11" t="s">
        <v>30</v>
      </c>
      <c r="B38" s="8" t="s">
        <v>40</v>
      </c>
      <c r="C38" s="5">
        <v>0</v>
      </c>
      <c r="D38" s="5">
        <v>0</v>
      </c>
    </row>
    <row r="39" spans="1:4" ht="49.5" hidden="1" customHeight="1" x14ac:dyDescent="0.2">
      <c r="A39" s="11" t="s">
        <v>32</v>
      </c>
      <c r="B39" s="2" t="s">
        <v>31</v>
      </c>
      <c r="C39" s="5">
        <f>C40</f>
        <v>0</v>
      </c>
      <c r="D39" s="5">
        <f>D40</f>
        <v>0</v>
      </c>
    </row>
    <row r="40" spans="1:4" ht="48.75" hidden="1" customHeight="1" x14ac:dyDescent="0.2">
      <c r="A40" s="11" t="s">
        <v>15</v>
      </c>
      <c r="B40" s="8" t="s">
        <v>33</v>
      </c>
      <c r="C40" s="5">
        <v>0</v>
      </c>
      <c r="D40" s="5">
        <v>0</v>
      </c>
    </row>
    <row r="41" spans="1:4" ht="23.25" customHeight="1" x14ac:dyDescent="0.2">
      <c r="A41" s="17" t="s">
        <v>61</v>
      </c>
      <c r="B41" s="2" t="s">
        <v>29</v>
      </c>
      <c r="C41" s="5">
        <f>C42</f>
        <v>6100</v>
      </c>
      <c r="D41" s="5">
        <f>D42</f>
        <v>5100</v>
      </c>
    </row>
    <row r="42" spans="1:4" ht="82.5" customHeight="1" x14ac:dyDescent="0.2">
      <c r="A42" s="17" t="s">
        <v>62</v>
      </c>
      <c r="B42" s="8" t="s">
        <v>63</v>
      </c>
      <c r="C42" s="5">
        <v>6100</v>
      </c>
      <c r="D42" s="5">
        <v>5100</v>
      </c>
    </row>
    <row r="43" spans="1:4" ht="15.75" x14ac:dyDescent="0.25">
      <c r="A43" s="18" t="s">
        <v>34</v>
      </c>
      <c r="B43" s="19"/>
      <c r="C43" s="16">
        <f>C13+C25</f>
        <v>22442.899999999998</v>
      </c>
      <c r="D43" s="16">
        <f>D13+D25</f>
        <v>22612</v>
      </c>
    </row>
    <row r="44" spans="1:4" ht="67.5" customHeight="1" x14ac:dyDescent="0.25">
      <c r="A44" s="9"/>
      <c r="B44" s="9"/>
      <c r="C44" s="9"/>
      <c r="D44" s="10"/>
    </row>
    <row r="45" spans="1:4" ht="42.75" customHeight="1" x14ac:dyDescent="0.25">
      <c r="A45" s="1"/>
      <c r="B45" s="1"/>
      <c r="C45" s="1"/>
      <c r="D45" s="3"/>
    </row>
    <row r="46" spans="1:4" ht="12.75" customHeight="1" x14ac:dyDescent="0.25">
      <c r="A46" s="1"/>
      <c r="B46" s="1"/>
      <c r="C46" s="1"/>
      <c r="D46" s="3"/>
    </row>
    <row r="47" spans="1:4" ht="12.75" customHeight="1" x14ac:dyDescent="0.25">
      <c r="A47" s="1"/>
      <c r="B47" s="1"/>
      <c r="C47" s="1"/>
      <c r="D47" s="3"/>
    </row>
    <row r="48" spans="1:4" ht="12.75" customHeight="1" x14ac:dyDescent="0.25">
      <c r="A48" s="1"/>
      <c r="B48" s="1"/>
      <c r="C48" s="1"/>
      <c r="D48" s="3" t="s">
        <v>6</v>
      </c>
    </row>
  </sheetData>
  <mergeCells count="13">
    <mergeCell ref="A43:B43"/>
    <mergeCell ref="A1:D1"/>
    <mergeCell ref="A2:D2"/>
    <mergeCell ref="A3:D3"/>
    <mergeCell ref="A4:D4"/>
    <mergeCell ref="A5:D5"/>
    <mergeCell ref="A9:D9"/>
    <mergeCell ref="A11:A12"/>
    <mergeCell ref="B11:B12"/>
    <mergeCell ref="C11:D11"/>
    <mergeCell ref="A6:D6"/>
    <mergeCell ref="A8:D8"/>
    <mergeCell ref="A7:D7"/>
  </mergeCells>
  <pageMargins left="0.59055118110236227" right="0.19685039370078741" top="0.39370078740157483" bottom="0.39370078740157483" header="0.51181102362204722" footer="0.51181102362204722"/>
  <pageSetup paperSize="9" scale="74"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проект</vt:lpstr>
      <vt:lpstr>проект!Заголовки_для_печати</vt:lpstr>
      <vt:lpstr>проект!Область_печати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оля ля</dc:creator>
  <cp:lastModifiedBy>USER25</cp:lastModifiedBy>
  <cp:lastPrinted>2024-11-11T08:20:21Z</cp:lastPrinted>
  <dcterms:created xsi:type="dcterms:W3CDTF">2014-11-02T03:17:58Z</dcterms:created>
  <dcterms:modified xsi:type="dcterms:W3CDTF">2024-11-11T08:28:04Z</dcterms:modified>
</cp:coreProperties>
</file>